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E3C1CA0E-0DBF-4E2B-8E03-8A77E6D55CE8}" xr6:coauthVersionLast="43" xr6:coauthVersionMax="43" xr10:uidLastSave="{00000000-0000-0000-0000-000000000000}"/>
  <bookViews>
    <workbookView xWindow="2940" yWindow="2940" windowWidth="13275" windowHeight="1101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<sst xmlns="http://schemas.openxmlformats.org/spreadsheetml/2006/main" count="124" uniqueCount="124">
  <si>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</si>
  <si>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</si>
  <si>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</si>
  <si>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</si>
  <si>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</si>
  <si>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</si>
  <si>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</si>
  <si>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</si>
  <si>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</si>
  <si>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</si>
  <si>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</si>
  <si>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</si>
  <si>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</si>
  <si>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</si>
  <si>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</si>
  <si>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</si>
  <si>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</si>
  <si>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</si>
  <si>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</si>
  <si>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</si>
  <si>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</si>
  <si>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</si>
  <si>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</si>
  <si>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</si>
  <si>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</si>
  <si>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</si>
  <si>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</si>
  <si>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</si>
  <si>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</si>
  <si>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</si>
  <si>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</si>
  <si>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</si>
  <si>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</si>
  <si>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</si>
  <si>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</si>
  <si>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</si>
  <si>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</si>
  <si>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</si>
  <si>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</si>
  <si>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</si>
  <si>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</si>
  <si>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</si>
  <si>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</si>
  <si>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</si>
  <si>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</si>
  <si>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</si>
  <si>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</si>
  <si>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</si>
  <si>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</si>
  <si>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</si>
  <si>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</si>
  <si>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</si>
  <si>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</si>
  <si>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</si>
  <si>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</si>
  <si>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</si>
  <si>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</si>
  <si>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</si>
  <si>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</si>
  <si>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</si>
  <si>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</si>
  <si>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</si>
  <si>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</si>
  <si>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</si>
  <si>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</si>
  <si>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</si>
  <si>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</si>
  <si>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</si>
  <si>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</si>
  <si>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</si>
  <si>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</si>
  <si>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</si>
  <si>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</si>
  <si>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</si>
  <si>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</si>
  <si>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</si>
  <si>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</si>
  <si>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</si>
  <si>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</si>
  <si>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</si>
  <si>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</si>
  <si>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</si>
  <si>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</si>
  <si>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</si>
  <si>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</si>
  <si>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</si>
  <si>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</si>
  <si>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</si>
  <si>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</si>
  <si>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</si>
  <si>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</si>
  <si>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</si>
  <si>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</si>
  <si>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</si>
  <si>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</si>
  <si>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</si>
  <si>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</si>
  <si>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</si>
  <si>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</si>
  <si>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</si>
  <si>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</si>
  <si>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</si>
  <si>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</si>
  <si>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</si>
  <si>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</si>
  <si>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</si>
  <si>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</si>
  <si>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</si>
  <si>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</si>
  <si>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</si>
  <si>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</si>
  <si>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</si>
  <si>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</si>
  <si>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</si>
  <si>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</si>
  <si>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</si>
  <si>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</si>
  <si>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</si>
  <si>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</si>
  <si>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</si>
  <si>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</si>
  <si>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</si>
  <si>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 GUANAJUATO, GTO.</t>
  </si>
  <si>
    <t>al 31 de Diciembre de 2020 y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</si>
</sst>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B7" sqref="B7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122</v>
      </c>
      <c r="B2" s="37"/>
      <c r="C2" s="37"/>
      <c r="D2" s="37"/>
      <c r="E2" s="37"/>
      <c r="F2" s="38"/>
    </row>
    <row r="3" spans="1:6" x14ac:dyDescent="0.25">
      <c r="A3" s="39" t="s">
        <v>1</v>
      </c>
      <c r="B3" s="40"/>
      <c r="C3" s="40"/>
      <c r="D3" s="40"/>
      <c r="E3" s="40"/>
      <c r="F3" s="41"/>
    </row>
    <row r="4" spans="1:6" x14ac:dyDescent="0.25">
      <c r="A4" s="42" t="s">
        <v>123</v>
      </c>
      <c r="B4" s="43"/>
      <c r="C4" s="43"/>
      <c r="D4" s="43"/>
      <c r="E4" s="43"/>
      <c r="F4" s="44"/>
    </row>
    <row r="5" spans="1:6" x14ac:dyDescent="0.25">
      <c r="A5" s="45" t="s">
        <v>2</v>
      </c>
      <c r="B5" s="46"/>
      <c r="C5" s="46"/>
      <c r="D5" s="46"/>
      <c r="E5" s="46"/>
      <c r="F5" s="47"/>
    </row>
    <row r="6" spans="1:6" s="6" customFormat="1" x14ac:dyDescent="0.25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4333917.1399999997</v>
      </c>
      <c r="C9" s="32">
        <f>SUM(C10:C16)</f>
        <v>2303926.4</v>
      </c>
      <c r="D9" s="20" t="s">
        <v>10</v>
      </c>
      <c r="E9" s="32">
        <f>SUM(E10:E18)</f>
        <v>846826.03999999992</v>
      </c>
      <c r="F9" s="32">
        <f>SUM(F10:F18)</f>
        <v>340005.7</v>
      </c>
    </row>
    <row r="10" spans="1:6" x14ac:dyDescent="0.25">
      <c r="A10" s="14" t="s">
        <v>11</v>
      </c>
      <c r="B10" s="32"/>
      <c r="C10" s="32"/>
      <c r="D10" s="21" t="s">
        <v>12</v>
      </c>
      <c r="E10" s="48">
        <v>481752.38</v>
      </c>
      <c r="F10" s="48">
        <v>279961.68</v>
      </c>
    </row>
    <row r="11" spans="1:6" x14ac:dyDescent="0.25">
      <c r="A11" s="14" t="s">
        <v>13</v>
      </c>
      <c r="B11" s="32"/>
      <c r="C11" s="32"/>
      <c r="D11" s="21" t="s">
        <v>14</v>
      </c>
      <c r="E11" s="48">
        <v>32935.67</v>
      </c>
      <c r="F11" s="48">
        <v>54241.440000000002</v>
      </c>
    </row>
    <row r="12" spans="1:6" x14ac:dyDescent="0.25">
      <c r="A12" s="14" t="s">
        <v>15</v>
      </c>
      <c r="B12" s="48">
        <v>4333917.1399999997</v>
      </c>
      <c r="C12" s="48">
        <v>2303926.4</v>
      </c>
      <c r="D12" s="21" t="s">
        <v>16</v>
      </c>
      <c r="E12" s="48">
        <v>0</v>
      </c>
      <c r="F12" s="48">
        <v>0</v>
      </c>
    </row>
    <row r="13" spans="1:6" x14ac:dyDescent="0.25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25">
      <c r="A14" s="14" t="s">
        <v>19</v>
      </c>
      <c r="B14" s="32"/>
      <c r="C14" s="32"/>
      <c r="D14" s="21" t="s">
        <v>20</v>
      </c>
      <c r="E14" s="48">
        <v>0</v>
      </c>
      <c r="F14" s="48">
        <v>2000</v>
      </c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48">
        <v>330683.11</v>
      </c>
      <c r="F16" s="48">
        <v>2847.83</v>
      </c>
    </row>
    <row r="17" spans="1:6" x14ac:dyDescent="0.25">
      <c r="A17" s="13" t="s">
        <v>25</v>
      </c>
      <c r="B17" s="32">
        <f>SUM(B18:B24)</f>
        <v>16444</v>
      </c>
      <c r="C17" s="32">
        <f>SUM(C18:C24)</f>
        <v>1137.1399999999999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48">
        <v>1454.88</v>
      </c>
      <c r="F18" s="48">
        <v>954.75</v>
      </c>
    </row>
    <row r="19" spans="1:6" x14ac:dyDescent="0.25">
      <c r="A19" s="15" t="s">
        <v>29</v>
      </c>
      <c r="B19" s="48">
        <v>6444</v>
      </c>
      <c r="C19" s="48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8">
        <v>6000</v>
      </c>
      <c r="C20" s="48">
        <v>0</v>
      </c>
      <c r="D20" s="21" t="s">
        <v>32</v>
      </c>
      <c r="E20" s="48">
        <v>0</v>
      </c>
      <c r="F20" s="48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 x14ac:dyDescent="0.25">
      <c r="A22" s="15" t="s">
        <v>35</v>
      </c>
      <c r="B22" s="48">
        <v>4000</v>
      </c>
      <c r="C22" s="48">
        <v>1000</v>
      </c>
      <c r="D22" s="21" t="s">
        <v>36</v>
      </c>
      <c r="E22" s="48">
        <v>0</v>
      </c>
      <c r="F22" s="48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48">
        <v>0</v>
      </c>
      <c r="C24" s="48">
        <v>137.13999999999999</v>
      </c>
      <c r="D24" s="21" t="s">
        <v>40</v>
      </c>
      <c r="E24" s="48">
        <v>0</v>
      </c>
      <c r="F24" s="48">
        <v>0</v>
      </c>
    </row>
    <row r="25" spans="1:6" x14ac:dyDescent="0.25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48">
        <v>0</v>
      </c>
      <c r="F25" s="48">
        <v>0</v>
      </c>
    </row>
    <row r="26" spans="1:6" x14ac:dyDescent="0.25">
      <c r="A26" s="15" t="s">
        <v>43</v>
      </c>
      <c r="B26" s="48">
        <v>0</v>
      </c>
      <c r="C26" s="48">
        <v>0</v>
      </c>
      <c r="D26" s="20" t="s">
        <v>44</v>
      </c>
      <c r="E26" s="48">
        <v>0</v>
      </c>
      <c r="F26" s="48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 x14ac:dyDescent="0.25">
      <c r="A29" s="15" t="s">
        <v>49</v>
      </c>
      <c r="B29" s="32"/>
      <c r="C29" s="32"/>
      <c r="D29" s="21" t="s">
        <v>50</v>
      </c>
      <c r="E29" s="48">
        <v>0</v>
      </c>
      <c r="F29" s="48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 x14ac:dyDescent="0.25">
      <c r="A31" s="13" t="s">
        <v>53</v>
      </c>
      <c r="B31" s="32">
        <f>SUM(B32:B36)</f>
        <v>52958.34</v>
      </c>
      <c r="C31" s="32">
        <f>SUM(C32:C36)</f>
        <v>22610.06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8">
        <v>52958.34</v>
      </c>
      <c r="C32" s="48">
        <v>22610.06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 x14ac:dyDescent="0.25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17846.61</v>
      </c>
    </row>
    <row r="43" spans="1:6" x14ac:dyDescent="0.25">
      <c r="A43" s="15" t="s">
        <v>77</v>
      </c>
      <c r="B43" s="32"/>
      <c r="C43" s="32"/>
      <c r="D43" s="21" t="s">
        <v>78</v>
      </c>
      <c r="E43" s="48">
        <v>0</v>
      </c>
      <c r="F43" s="48">
        <v>17846.61</v>
      </c>
    </row>
    <row r="44" spans="1:6" x14ac:dyDescent="0.25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4403319.4799999995</v>
      </c>
      <c r="C47" s="34">
        <f>C9+C17+C25+C31+C37+C38+C41</f>
        <v>2327673.6</v>
      </c>
      <c r="D47" s="23" t="s">
        <v>84</v>
      </c>
      <c r="E47" s="34">
        <f>E9+E19+E23+E26+E27+E31+E38+E42</f>
        <v>846826.03999999992</v>
      </c>
      <c r="F47" s="34">
        <f>F9+F19+F23+F26+F27+F31+F38+F42</f>
        <v>357852.31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 x14ac:dyDescent="0.25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 x14ac:dyDescent="0.25">
      <c r="A52" s="13" t="s">
        <v>91</v>
      </c>
      <c r="B52" s="48">
        <v>5392458.6100000003</v>
      </c>
      <c r="C52" s="48">
        <v>5392458.6100000003</v>
      </c>
      <c r="D52" s="20" t="s">
        <v>92</v>
      </c>
      <c r="E52" s="48">
        <v>0</v>
      </c>
      <c r="F52" s="48">
        <v>0</v>
      </c>
    </row>
    <row r="53" spans="1:6" x14ac:dyDescent="0.25">
      <c r="A53" s="13" t="s">
        <v>93</v>
      </c>
      <c r="B53" s="48">
        <v>4183652.64</v>
      </c>
      <c r="C53" s="48">
        <v>3951179.11</v>
      </c>
      <c r="D53" s="20" t="s">
        <v>94</v>
      </c>
      <c r="E53" s="48">
        <v>0</v>
      </c>
      <c r="F53" s="48">
        <v>0</v>
      </c>
    </row>
    <row r="54" spans="1:6" x14ac:dyDescent="0.25">
      <c r="A54" s="13" t="s">
        <v>95</v>
      </c>
      <c r="B54" s="48">
        <v>12354</v>
      </c>
      <c r="C54" s="48">
        <v>14413</v>
      </c>
      <c r="D54" s="20" t="s">
        <v>96</v>
      </c>
      <c r="E54" s="48">
        <v>0</v>
      </c>
      <c r="F54" s="48">
        <v>0</v>
      </c>
    </row>
    <row r="55" spans="1:6" x14ac:dyDescent="0.25">
      <c r="A55" s="13" t="s">
        <v>97</v>
      </c>
      <c r="B55" s="48">
        <v>-4120319.51</v>
      </c>
      <c r="C55" s="48">
        <v>-3169965.59</v>
      </c>
      <c r="D55" s="24" t="s">
        <v>98</v>
      </c>
      <c r="E55" s="48">
        <v>3279207.22</v>
      </c>
      <c r="F55" s="48">
        <v>2049232.53</v>
      </c>
    </row>
    <row r="56" spans="1:6" x14ac:dyDescent="0.25">
      <c r="A56" s="13" t="s">
        <v>99</v>
      </c>
      <c r="B56" s="48">
        <v>2560338.0699999998</v>
      </c>
      <c r="C56" s="48">
        <v>1246899.1100000001</v>
      </c>
      <c r="D56" s="22"/>
      <c r="E56" s="33"/>
      <c r="F56" s="33"/>
    </row>
    <row r="57" spans="1:6" x14ac:dyDescent="0.25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3279207.22</v>
      </c>
      <c r="F57" s="34">
        <f>SUM(F50:F55)</f>
        <v>2049232.53</v>
      </c>
    </row>
    <row r="58" spans="1:6" x14ac:dyDescent="0.25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4126033.2600000002</v>
      </c>
      <c r="F59" s="34">
        <f>F47+F57</f>
        <v>2407084.84</v>
      </c>
    </row>
    <row r="60" spans="1:6" x14ac:dyDescent="0.25">
      <c r="A60" s="16" t="s">
        <v>104</v>
      </c>
      <c r="B60" s="34">
        <f>SUM(B50:B58)</f>
        <v>8028483.8100000005</v>
      </c>
      <c r="C60" s="34">
        <f>SUM(C50:C58)</f>
        <v>7434984.2400000012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12431803.289999999</v>
      </c>
      <c r="C62" s="34">
        <f>SUM(C47+C60)</f>
        <v>9762657.8400000017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1657375</v>
      </c>
      <c r="F63" s="32">
        <f>SUM(F64:F66)</f>
        <v>1400000</v>
      </c>
    </row>
    <row r="64" spans="1:6" x14ac:dyDescent="0.25">
      <c r="A64" s="11"/>
      <c r="B64" s="30"/>
      <c r="C64" s="30"/>
      <c r="D64" s="27" t="s">
        <v>108</v>
      </c>
      <c r="E64" s="48">
        <v>0</v>
      </c>
      <c r="F64" s="48">
        <v>0</v>
      </c>
    </row>
    <row r="65" spans="1:6" x14ac:dyDescent="0.25">
      <c r="A65" s="11"/>
      <c r="B65" s="30"/>
      <c r="C65" s="30"/>
      <c r="D65" s="28" t="s">
        <v>109</v>
      </c>
      <c r="E65" s="48">
        <v>1657375</v>
      </c>
      <c r="F65" s="48">
        <v>1400000</v>
      </c>
    </row>
    <row r="66" spans="1:6" x14ac:dyDescent="0.25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6648395.0300000003</v>
      </c>
      <c r="F68" s="32">
        <f>SUM(F69:F73)</f>
        <v>5955573</v>
      </c>
    </row>
    <row r="69" spans="1:6" x14ac:dyDescent="0.25">
      <c r="A69" s="17"/>
      <c r="B69" s="30"/>
      <c r="C69" s="30"/>
      <c r="D69" s="27" t="s">
        <v>112</v>
      </c>
      <c r="E69" s="48">
        <v>1692394.78</v>
      </c>
      <c r="F69" s="48">
        <v>-956500.47</v>
      </c>
    </row>
    <row r="70" spans="1:6" x14ac:dyDescent="0.25">
      <c r="A70" s="17"/>
      <c r="B70" s="30"/>
      <c r="C70" s="30"/>
      <c r="D70" s="27" t="s">
        <v>113</v>
      </c>
      <c r="E70" s="48">
        <v>924296.61</v>
      </c>
      <c r="F70" s="48">
        <v>2880369.83</v>
      </c>
    </row>
    <row r="71" spans="1:6" x14ac:dyDescent="0.25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 x14ac:dyDescent="0.25">
      <c r="A72" s="17"/>
      <c r="B72" s="30"/>
      <c r="C72" s="30"/>
      <c r="D72" s="27" t="s">
        <v>115</v>
      </c>
      <c r="E72" s="48">
        <v>4031703.64</v>
      </c>
      <c r="F72" s="48">
        <v>4031703.64</v>
      </c>
    </row>
    <row r="73" spans="1:6" x14ac:dyDescent="0.25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 x14ac:dyDescent="0.25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8305770.0300000003</v>
      </c>
      <c r="F79" s="34">
        <f>F63+F68+F75</f>
        <v>7355573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12431803.290000001</v>
      </c>
      <c r="F81" s="34">
        <f>F59+F79</f>
        <v>9762657.8399999999</v>
      </c>
    </row>
    <row r="82" spans="1:6" x14ac:dyDescent="0.25">
      <c r="A82" s="18"/>
      <c r="B82" s="31"/>
      <c r="C82" s="31"/>
      <c r="D82" s="29"/>
      <c r="E82" s="29"/>
      <c r="F82" s="29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dcterms:created xsi:type="dcterms:W3CDTF">2018-11-20T17:29:30Z</dcterms:created>
  <dcterms:modified xsi:type="dcterms:W3CDTF">2021-07-13T23:00:53Z</dcterms:modified>
</cp:coreProperties>
</file>