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<sst xmlns="http://schemas.openxmlformats.org/spreadsheetml/2006/main" count="92" uniqueCount="58">
  <si>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</si>
  <si>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</si>
  <si>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</si>
  <si>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</si>
  <si>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</si>
  <si>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</si>
  <si>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</si>
  <si>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</si>
  <si>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</si>
  <si>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</si>
  <si>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</si>
  <si>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</si>
  <si>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</si>
  <si>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</si>
  <si>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</si>
  <si>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</si>
  <si>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</si>
  <si>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</si>
  <si>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</si>
  <si>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</si>
  <si>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</si>
  <si>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</si>
  <si>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</si>
  <si>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</si>
  <si>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</si>
  <si>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</si>
  <si>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</si>
  <si>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</si>
  <si>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</si>
  <si>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</si>
  <si>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</si>
  <si>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</si>
  <si>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</si>
  <si>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</si>
  <si>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</si>
  <si>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</si>
  <si>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</si>
  <si>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</si>
  <si>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</si>
  <si>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</si>
  <si>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</si>
  <si>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</si>
  <si>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</si>
  <si>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</si>
  <si>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</si>
  <si>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</si>
  <si>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</si>
  <si>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</si>
  <si>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</si>
  <si>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</si>
  <si>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</si>
  <si>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</si>
  <si>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</si>
  <si>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</si>
  <si>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</si>
  <si>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</si>
  <si>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</si>
  <si>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Guanajuato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</si>
</sst>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F32" sqref="F3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678910545.55999994</v>
      </c>
      <c r="C4" s="16">
        <f>SUM(C5:C14)</f>
        <v>779435115.31000006</v>
      </c>
      <c r="D4" s="13" t="s">
        <v>39</v>
      </c>
    </row>
    <row r="5" spans="1:22" ht="11.25" customHeight="1" x14ac:dyDescent="0.2">
      <c r="A5" s="7" t="s">
        <v>3</v>
      </c>
      <c r="B5" s="17">
        <v>115412599.20999999</v>
      </c>
      <c r="C5" s="17">
        <v>110054425.79000001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86421723.959999993</v>
      </c>
      <c r="C8" s="17">
        <v>97594620.870000005</v>
      </c>
      <c r="D8" s="14">
        <v>400000</v>
      </c>
    </row>
    <row r="9" spans="1:22" ht="11.25" customHeight="1" x14ac:dyDescent="0.2">
      <c r="A9" s="7" t="s">
        <v>36</v>
      </c>
      <c r="B9" s="17">
        <v>15369511.050000001</v>
      </c>
      <c r="C9" s="17">
        <v>9494104.8499999996</v>
      </c>
      <c r="D9" s="14">
        <v>500000</v>
      </c>
    </row>
    <row r="10" spans="1:22" ht="11.25" customHeight="1" x14ac:dyDescent="0.2">
      <c r="A10" s="7" t="s">
        <v>37</v>
      </c>
      <c r="B10" s="17">
        <v>18520503.789999999</v>
      </c>
      <c r="C10" s="17">
        <v>22186622.969999999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0.399999999999999" x14ac:dyDescent="0.2">
      <c r="A12" s="7" t="s">
        <v>41</v>
      </c>
      <c r="B12" s="17">
        <v>443186207.55000001</v>
      </c>
      <c r="C12" s="17">
        <v>540105340.83000004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416688933.09000003</v>
      </c>
      <c r="C16" s="16">
        <f>SUM(C17:C32)</f>
        <v>634749706.63000011</v>
      </c>
      <c r="D16" s="13" t="s">
        <v>39</v>
      </c>
    </row>
    <row r="17" spans="1:4" ht="11.25" customHeight="1" x14ac:dyDescent="0.2">
      <c r="A17" s="7" t="s">
        <v>8</v>
      </c>
      <c r="B17" s="17">
        <v>277525443.60000002</v>
      </c>
      <c r="C17" s="17">
        <v>403109236.31999999</v>
      </c>
      <c r="D17" s="14">
        <v>1000</v>
      </c>
    </row>
    <row r="18" spans="1:4" ht="11.25" customHeight="1" x14ac:dyDescent="0.2">
      <c r="A18" s="7" t="s">
        <v>9</v>
      </c>
      <c r="B18" s="17">
        <v>33533915.91</v>
      </c>
      <c r="C18" s="17">
        <v>60193813.539999999</v>
      </c>
      <c r="D18" s="14">
        <v>2000</v>
      </c>
    </row>
    <row r="19" spans="1:4" ht="11.25" customHeight="1" x14ac:dyDescent="0.2">
      <c r="A19" s="7" t="s">
        <v>10</v>
      </c>
      <c r="B19" s="17">
        <v>71013172.319999993</v>
      </c>
      <c r="C19" s="17">
        <v>116583543.81999999</v>
      </c>
      <c r="D19" s="14">
        <v>3000</v>
      </c>
    </row>
    <row r="20" spans="1:4" ht="11.25" customHeight="1" x14ac:dyDescent="0.2">
      <c r="A20" s="7" t="s">
        <v>11</v>
      </c>
      <c r="B20" s="17">
        <v>27183944.73</v>
      </c>
      <c r="C20" s="17">
        <v>35775530.82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450000</v>
      </c>
      <c r="C22" s="17">
        <v>540000</v>
      </c>
      <c r="D22" s="14">
        <v>4300</v>
      </c>
    </row>
    <row r="23" spans="1:4" ht="11.25" customHeight="1" x14ac:dyDescent="0.2">
      <c r="A23" s="7" t="s">
        <v>13</v>
      </c>
      <c r="B23" s="17">
        <v>3882456.53</v>
      </c>
      <c r="C23" s="17">
        <v>15850711.1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3100000</v>
      </c>
      <c r="C31" s="17">
        <v>2696871.03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262221612.46999991</v>
      </c>
      <c r="C33" s="16">
        <f>C4-C16</f>
        <v>144685408.67999995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21892692.200000003</v>
      </c>
      <c r="C41" s="16">
        <f>SUM(C42:C44)</f>
        <v>135416426.57999998</v>
      </c>
      <c r="D41" s="13" t="s">
        <v>39</v>
      </c>
    </row>
    <row r="42" spans="1:4" ht="11.25" customHeight="1" x14ac:dyDescent="0.2">
      <c r="A42" s="7" t="s">
        <v>22</v>
      </c>
      <c r="B42" s="17">
        <v>21805066.600000001</v>
      </c>
      <c r="C42" s="17">
        <v>133841321.44</v>
      </c>
      <c r="D42" s="13">
        <v>6000</v>
      </c>
    </row>
    <row r="43" spans="1:4" ht="11.25" customHeight="1" x14ac:dyDescent="0.2">
      <c r="A43" s="7" t="s">
        <v>23</v>
      </c>
      <c r="B43" s="17">
        <v>87625.600000000006</v>
      </c>
      <c r="C43" s="17">
        <v>1575105.14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-21892692.200000003</v>
      </c>
      <c r="C45" s="16">
        <f>C36-C41</f>
        <v>-135416426.57999998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525568.94999999995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525568.94999999995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163805666.84</v>
      </c>
      <c r="C54" s="16">
        <f>SUM(C55+C58)</f>
        <v>3734571.62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2106187.41</v>
      </c>
      <c r="C55" s="17">
        <f>SUM(C56+C57)</f>
        <v>3734571.62</v>
      </c>
      <c r="D55" s="13" t="s">
        <v>39</v>
      </c>
    </row>
    <row r="56" spans="1:4" ht="11.25" customHeight="1" x14ac:dyDescent="0.2">
      <c r="A56" s="7" t="s">
        <v>27</v>
      </c>
      <c r="B56" s="17">
        <v>2106187.41</v>
      </c>
      <c r="C56" s="17">
        <v>3734571.62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161699479.43000001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-163805666.84</v>
      </c>
      <c r="C59" s="16">
        <f>C48-C54</f>
        <v>-3209002.67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76523253.429999888</v>
      </c>
      <c r="C61" s="16">
        <f>C59+C45+C33</f>
        <v>6059979.4299999774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108913738.78</v>
      </c>
      <c r="C63" s="16">
        <v>102853759.34999999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185436992.21000001</v>
      </c>
      <c r="C65" s="16">
        <v>108913738.78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revision/>
  <cp:lastPrinted>2019-05-15T20:50:09Z</cp:lastPrinted>
  <dcterms:created xsi:type="dcterms:W3CDTF">2012-12-11T20:31:36Z</dcterms:created>
  <dcterms:modified xsi:type="dcterms:W3CDTF">2022-10-19T22:17:40Z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