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3er trim 2019\Digitales\"/>
    </mc:Choice>
  </mc:AlternateContent>
  <bookViews>
    <workbookView xWindow="0" yWindow="0" windowWidth="24000" windowHeight="97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2" l="1"/>
  <c r="E52" i="2" s="1"/>
  <c r="D53" i="2"/>
  <c r="D52" i="2" s="1"/>
  <c r="E48" i="2"/>
  <c r="E47" i="2" s="1"/>
  <c r="D48" i="2"/>
  <c r="D47" i="2" s="1"/>
  <c r="E40" i="2"/>
  <c r="D40" i="2"/>
  <c r="E36" i="2"/>
  <c r="E44" i="2" s="1"/>
  <c r="D36" i="2"/>
  <c r="D44" i="2" s="1"/>
  <c r="E16" i="2"/>
  <c r="D16" i="2"/>
  <c r="E5" i="2"/>
  <c r="E33" i="2" s="1"/>
  <c r="D5" i="2"/>
  <c r="D33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<sst xmlns="http://schemas.openxmlformats.org/spreadsheetml/2006/main" count="57" uniqueCount="49">
  <si>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</si>
  <si>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</si>
  <si>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</si>
  <si>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</si>
  <si>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</si>
  <si>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</si>
  <si>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</si>
  <si>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</si>
  <si>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</si>
  <si>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</si>
  <si>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</si>
  <si>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</si>
  <si>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</si>
  <si>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</si>
  <si>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</si>
  <si>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</si>
  <si>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</si>
  <si>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</si>
  <si>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</si>
  <si>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</si>
  <si>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</si>
  <si>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</si>
  <si>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</si>
  <si>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</si>
  <si>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</si>
  <si>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</si>
  <si>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</si>
  <si>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</si>
  <si>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</si>
  <si>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</si>
  <si>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</si>
  <si>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</si>
  <si>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</si>
  <si>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</si>
  <si>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</si>
  <si>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</si>
  <si>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</si>
  <si>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</si>
  <si>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</si>
  <si>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</si>
  <si>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</si>
  <si>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</si>
  <si>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</si>
  <si>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</si>
  <si>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</si>
  <si>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</si>
  <si>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</si>
  <si>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</si>
  <si>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MUNICIPIO DE GUANAJUATO
Estado de Flujos de Efectivo
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</si>
</sst>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6" t="s">
        <v>48</v>
      </c>
      <c r="B1" s="27"/>
      <c r="C1" s="27"/>
      <c r="D1" s="27"/>
      <c r="E1" s="28"/>
    </row>
    <row r="2" spans="1:5" ht="15" customHeight="1" x14ac:dyDescent="0.2">
      <c r="A2" s="29" t="s">
        <v>0</v>
      </c>
      <c r="B2" s="30"/>
      <c r="C2" s="30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534142440.39999998</v>
      </c>
      <c r="E5" s="14">
        <f>SUM(E6:E15)</f>
        <v>712028705.20999992</v>
      </c>
    </row>
    <row r="6" spans="1:5" x14ac:dyDescent="0.2">
      <c r="A6" s="4"/>
      <c r="C6" s="15" t="s">
        <v>3</v>
      </c>
      <c r="D6" s="16">
        <v>71748417.469999999</v>
      </c>
      <c r="E6" s="17">
        <v>76396300.040000007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73964647.549999997</v>
      </c>
      <c r="E9" s="17">
        <v>48423171.969999999</v>
      </c>
    </row>
    <row r="10" spans="1:5" x14ac:dyDescent="0.2">
      <c r="A10" s="4"/>
      <c r="C10" s="15" t="s">
        <v>43</v>
      </c>
      <c r="D10" s="16">
        <v>11104365.24</v>
      </c>
      <c r="E10" s="17">
        <v>80073002.950000003</v>
      </c>
    </row>
    <row r="11" spans="1:5" x14ac:dyDescent="0.2">
      <c r="A11" s="4"/>
      <c r="C11" s="15" t="s">
        <v>44</v>
      </c>
      <c r="D11" s="16">
        <v>10936775.130000001</v>
      </c>
      <c r="E11" s="17">
        <v>18229465.27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366388235.00999999</v>
      </c>
      <c r="E13" s="17">
        <v>474538914.80000001</v>
      </c>
    </row>
    <row r="14" spans="1:5" x14ac:dyDescent="0.2">
      <c r="A14" s="4"/>
      <c r="C14" s="15" t="s">
        <v>47</v>
      </c>
      <c r="D14" s="16">
        <v>0</v>
      </c>
      <c r="E14" s="17">
        <v>0</v>
      </c>
    </row>
    <row r="15" spans="1:5" x14ac:dyDescent="0.2">
      <c r="A15" s="4"/>
      <c r="C15" s="15" t="s">
        <v>6</v>
      </c>
      <c r="D15" s="16">
        <v>0</v>
      </c>
      <c r="E15" s="17">
        <v>14367850.18</v>
      </c>
    </row>
    <row r="16" spans="1:5" x14ac:dyDescent="0.2">
      <c r="A16" s="4"/>
      <c r="B16" s="11" t="s">
        <v>7</v>
      </c>
      <c r="C16" s="12"/>
      <c r="D16" s="13">
        <f>SUM(D17:D32)</f>
        <v>375592775.23000002</v>
      </c>
      <c r="E16" s="14">
        <f>SUM(E17:E32)</f>
        <v>578891781.71999991</v>
      </c>
    </row>
    <row r="17" spans="1:5" x14ac:dyDescent="0.2">
      <c r="A17" s="4"/>
      <c r="C17" s="15" t="s">
        <v>8</v>
      </c>
      <c r="D17" s="16">
        <v>237781069.84999999</v>
      </c>
      <c r="E17" s="17">
        <v>339390175.41000003</v>
      </c>
    </row>
    <row r="18" spans="1:5" x14ac:dyDescent="0.2">
      <c r="A18" s="4"/>
      <c r="C18" s="15" t="s">
        <v>9</v>
      </c>
      <c r="D18" s="16">
        <v>33692160.149999999</v>
      </c>
      <c r="E18" s="17">
        <v>69698040.329999998</v>
      </c>
    </row>
    <row r="19" spans="1:5" x14ac:dyDescent="0.2">
      <c r="A19" s="4"/>
      <c r="C19" s="15" t="s">
        <v>10</v>
      </c>
      <c r="D19" s="16">
        <v>62620696.399999999</v>
      </c>
      <c r="E19" s="17">
        <v>105169742.44</v>
      </c>
    </row>
    <row r="20" spans="1:5" x14ac:dyDescent="0.2">
      <c r="A20" s="4"/>
      <c r="C20" s="15" t="s">
        <v>11</v>
      </c>
      <c r="D20" s="16">
        <v>30029192.23</v>
      </c>
      <c r="E20" s="17">
        <v>40498554.609999999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313200</v>
      </c>
      <c r="E22" s="17">
        <v>627728.26</v>
      </c>
    </row>
    <row r="23" spans="1:5" x14ac:dyDescent="0.2">
      <c r="A23" s="4"/>
      <c r="C23" s="15" t="s">
        <v>14</v>
      </c>
      <c r="D23" s="16">
        <v>4832664.3600000003</v>
      </c>
      <c r="E23" s="17">
        <v>12960843.6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4925000</v>
      </c>
      <c r="E31" s="17">
        <v>8229862.4100000001</v>
      </c>
    </row>
    <row r="32" spans="1:5" x14ac:dyDescent="0.2">
      <c r="A32" s="4"/>
      <c r="C32" s="15" t="s">
        <v>23</v>
      </c>
      <c r="D32" s="16">
        <v>1398792.24</v>
      </c>
      <c r="E32" s="17">
        <v>2316834.66</v>
      </c>
    </row>
    <row r="33" spans="1:5" x14ac:dyDescent="0.2">
      <c r="A33" s="18" t="s">
        <v>24</v>
      </c>
      <c r="C33" s="19"/>
      <c r="D33" s="13">
        <f>D5-D16</f>
        <v>158549665.16999996</v>
      </c>
      <c r="E33" s="14">
        <f>E5-E16</f>
        <v>133136923.49000001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-56575590.369999997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5384840.1699999999</v>
      </c>
    </row>
    <row r="39" spans="1:5" x14ac:dyDescent="0.2">
      <c r="A39" s="4"/>
      <c r="C39" s="15" t="s">
        <v>28</v>
      </c>
      <c r="D39" s="16">
        <v>0</v>
      </c>
      <c r="E39" s="17">
        <v>-61960430.539999999</v>
      </c>
    </row>
    <row r="40" spans="1:5" x14ac:dyDescent="0.2">
      <c r="A40" s="4"/>
      <c r="B40" s="11" t="s">
        <v>7</v>
      </c>
      <c r="C40" s="12"/>
      <c r="D40" s="13">
        <f>SUM(D41:D43)</f>
        <v>5513104.1200000001</v>
      </c>
      <c r="E40" s="14">
        <f>SUM(E41:E43)</f>
        <v>25102937.109999999</v>
      </c>
    </row>
    <row r="41" spans="1:5" x14ac:dyDescent="0.2">
      <c r="A41" s="4"/>
      <c r="C41" s="15" t="s">
        <v>26</v>
      </c>
      <c r="D41" s="16">
        <v>0</v>
      </c>
      <c r="E41" s="17">
        <v>19807436.969999999</v>
      </c>
    </row>
    <row r="42" spans="1:5" x14ac:dyDescent="0.2">
      <c r="A42" s="4"/>
      <c r="C42" s="15" t="s">
        <v>27</v>
      </c>
      <c r="D42" s="16">
        <v>5513104.1200000001</v>
      </c>
      <c r="E42" s="17">
        <v>5920500.1399999997</v>
      </c>
    </row>
    <row r="43" spans="1:5" x14ac:dyDescent="0.2">
      <c r="A43" s="4"/>
      <c r="C43" s="15" t="s">
        <v>29</v>
      </c>
      <c r="D43" s="16">
        <v>0</v>
      </c>
      <c r="E43" s="17">
        <v>-625000</v>
      </c>
    </row>
    <row r="44" spans="1:5" x14ac:dyDescent="0.2">
      <c r="A44" s="18" t="s">
        <v>30</v>
      </c>
      <c r="C44" s="19"/>
      <c r="D44" s="13">
        <f>D36-D40</f>
        <v>-5513104.1200000001</v>
      </c>
      <c r="E44" s="14">
        <f>E36-E40</f>
        <v>-81678527.479999989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-61649547.729999997</v>
      </c>
      <c r="E47" s="14">
        <f>SUM(E48+E51)</f>
        <v>-65317458.280000001</v>
      </c>
    </row>
    <row r="48" spans="1:5" x14ac:dyDescent="0.2">
      <c r="A48" s="4"/>
      <c r="C48" s="15" t="s">
        <v>32</v>
      </c>
      <c r="D48" s="16">
        <f>SUM(D49:D50)</f>
        <v>-3396173.4</v>
      </c>
      <c r="E48" s="17">
        <f>SUM(E49:E50)</f>
        <v>-17754019.120000001</v>
      </c>
    </row>
    <row r="49" spans="1:5" x14ac:dyDescent="0.2">
      <c r="A49" s="4"/>
      <c r="C49" s="21" t="s">
        <v>33</v>
      </c>
      <c r="D49" s="16">
        <v>-3396173.4</v>
      </c>
      <c r="E49" s="17">
        <v>-17754019.120000001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-58253374.329999998</v>
      </c>
      <c r="E51" s="17">
        <v>-47563439.159999996</v>
      </c>
    </row>
    <row r="52" spans="1:5" x14ac:dyDescent="0.2">
      <c r="A52" s="4"/>
      <c r="B52" s="11" t="s">
        <v>7</v>
      </c>
      <c r="C52" s="12"/>
      <c r="D52" s="13">
        <f>SUM(D53+D56)</f>
        <v>216315381.78999999</v>
      </c>
      <c r="E52" s="14">
        <f>SUM(E53+E56)</f>
        <v>3636212.9899999998</v>
      </c>
    </row>
    <row r="53" spans="1:5" x14ac:dyDescent="0.2">
      <c r="A53" s="4"/>
      <c r="C53" s="15" t="s">
        <v>36</v>
      </c>
      <c r="D53" s="16">
        <f>SUM(D54:D55)</f>
        <v>-849043.35</v>
      </c>
      <c r="E53" s="17">
        <f>SUM(E54:E55)</f>
        <v>-0.12</v>
      </c>
    </row>
    <row r="54" spans="1:5" x14ac:dyDescent="0.2">
      <c r="A54" s="4"/>
      <c r="C54" s="21" t="s">
        <v>33</v>
      </c>
      <c r="D54" s="16">
        <v>-849043.35</v>
      </c>
      <c r="E54" s="17">
        <v>-0.12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217164425.13999999</v>
      </c>
      <c r="E56" s="17">
        <v>3636213.11</v>
      </c>
    </row>
    <row r="57" spans="1:5" x14ac:dyDescent="0.2">
      <c r="A57" s="18" t="s">
        <v>38</v>
      </c>
      <c r="C57" s="19"/>
      <c r="D57" s="13">
        <f>D47-D52</f>
        <v>-277964929.51999998</v>
      </c>
      <c r="E57" s="14">
        <f>E47-E52</f>
        <v>-68953671.269999996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-124928368.47000003</v>
      </c>
      <c r="E59" s="14">
        <f>E57+E44+E33</f>
        <v>-17495275.25999999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101016209.26000001</v>
      </c>
      <c r="E61" s="14">
        <v>113103543.72</v>
      </c>
    </row>
    <row r="62" spans="1:5" x14ac:dyDescent="0.2">
      <c r="A62" s="18" t="s">
        <v>41</v>
      </c>
      <c r="C62" s="19"/>
      <c r="D62" s="13">
        <v>23453387.940000001</v>
      </c>
      <c r="E62" s="14">
        <v>101016209.26000001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NoeVA</cp:lastModifiedBy>
  <cp:revision/>
  <dcterms:created xsi:type="dcterms:W3CDTF">2012-12-11T20:31:36Z</dcterms:created>
  <dcterms:modified xsi:type="dcterms:W3CDTF">2019-10-24T21:37:33Z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