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4" l="1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<sst xmlns="http://schemas.openxmlformats.org/spreadsheetml/2006/main" count="62" uniqueCount="39">
  <si>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</si>
  <si>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</si>
  <si>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</si>
  <si>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</si>
  <si>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</si>
  <si>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</si>
  <si>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</si>
  <si>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</si>
  <si>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</si>
  <si>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</si>
  <si>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</si>
  <si>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</si>
  <si>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</si>
  <si>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</si>
  <si>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</si>
  <si>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</si>
  <si>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</si>
  <si>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</si>
  <si>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</si>
  <si>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</si>
  <si>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</si>
  <si>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</si>
  <si>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</si>
  <si>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</si>
  <si>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</si>
  <si>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</si>
  <si>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</si>
  <si>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</si>
  <si>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</si>
  <si>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</si>
  <si>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</si>
  <si>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</si>
  <si>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</si>
  <si>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</si>
  <si>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</si>
  <si>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</si>
  <si>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</si>
  <si>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</si>
  <si>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MUNICIPIO DE GUANAJUATO
Estado Analítico de Ingresos
DEL 01 DE ENERO AL 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</si>
</sst>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0" t="s">
        <v>38</v>
      </c>
      <c r="B1" s="51"/>
      <c r="C1" s="51"/>
      <c r="D1" s="51"/>
      <c r="E1" s="51"/>
      <c r="F1" s="51"/>
      <c r="G1" s="51"/>
      <c r="H1" s="52"/>
    </row>
    <row r="2" spans="1:8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8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8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29"/>
      <c r="B5" s="39" t="s">
        <v>0</v>
      </c>
      <c r="C5" s="41">
        <v>86181971.739999995</v>
      </c>
      <c r="D5" s="41">
        <v>0</v>
      </c>
      <c r="E5" s="41">
        <f>C5+D5</f>
        <v>86181971.739999995</v>
      </c>
      <c r="F5" s="41">
        <v>83938951.5</v>
      </c>
      <c r="G5" s="41">
        <v>83938951.5</v>
      </c>
      <c r="H5" s="41">
        <f>G5-C5</f>
        <v>-2243020.2399999946</v>
      </c>
    </row>
    <row r="6" spans="1:8" x14ac:dyDescent="0.2">
      <c r="A6" s="30"/>
      <c r="B6" s="40" t="s">
        <v>1</v>
      </c>
      <c r="C6" s="42">
        <v>0</v>
      </c>
      <c r="D6" s="42">
        <v>0</v>
      </c>
      <c r="E6" s="42">
        <f t="shared" ref="E6:E14" si="0">C6+D6</f>
        <v>0</v>
      </c>
      <c r="F6" s="42">
        <v>0</v>
      </c>
      <c r="G6" s="42">
        <v>0</v>
      </c>
      <c r="H6" s="42">
        <f t="shared" ref="H6:H14" si="1">G6-C6</f>
        <v>0</v>
      </c>
    </row>
    <row r="7" spans="1:8" x14ac:dyDescent="0.2">
      <c r="A7" s="29"/>
      <c r="B7" s="39" t="s">
        <v>2</v>
      </c>
      <c r="C7" s="42">
        <v>0</v>
      </c>
      <c r="D7" s="42">
        <v>0</v>
      </c>
      <c r="E7" s="42">
        <f t="shared" si="0"/>
        <v>0</v>
      </c>
      <c r="F7" s="42">
        <v>0</v>
      </c>
      <c r="G7" s="42">
        <v>0</v>
      </c>
      <c r="H7" s="42">
        <f t="shared" si="1"/>
        <v>0</v>
      </c>
    </row>
    <row r="8" spans="1:8" x14ac:dyDescent="0.2">
      <c r="A8" s="29"/>
      <c r="B8" s="39" t="s">
        <v>3</v>
      </c>
      <c r="C8" s="42">
        <v>103744003.5</v>
      </c>
      <c r="D8" s="42">
        <v>4033896.73</v>
      </c>
      <c r="E8" s="42">
        <f t="shared" si="0"/>
        <v>107777900.23</v>
      </c>
      <c r="F8" s="42">
        <v>112924283.64</v>
      </c>
      <c r="G8" s="42">
        <v>112924283.64</v>
      </c>
      <c r="H8" s="42">
        <f t="shared" si="1"/>
        <v>9180280.1400000006</v>
      </c>
    </row>
    <row r="9" spans="1:8" x14ac:dyDescent="0.2">
      <c r="A9" s="29"/>
      <c r="B9" s="39" t="s">
        <v>4</v>
      </c>
      <c r="C9" s="42">
        <v>7055880</v>
      </c>
      <c r="D9" s="42">
        <v>5871608.5700000003</v>
      </c>
      <c r="E9" s="42">
        <f t="shared" si="0"/>
        <v>12927488.57</v>
      </c>
      <c r="F9" s="42">
        <v>14497196.85</v>
      </c>
      <c r="G9" s="42">
        <v>14874221.35</v>
      </c>
      <c r="H9" s="42">
        <f t="shared" si="1"/>
        <v>7818341.3499999996</v>
      </c>
    </row>
    <row r="10" spans="1:8" x14ac:dyDescent="0.2">
      <c r="A10" s="30"/>
      <c r="B10" s="40" t="s">
        <v>5</v>
      </c>
      <c r="C10" s="42">
        <v>9242110</v>
      </c>
      <c r="D10" s="42">
        <v>5147599.45</v>
      </c>
      <c r="E10" s="42">
        <f t="shared" si="0"/>
        <v>14389709.449999999</v>
      </c>
      <c r="F10" s="42">
        <v>15640150.529999999</v>
      </c>
      <c r="G10" s="42">
        <v>15640150.529999999</v>
      </c>
      <c r="H10" s="42">
        <f t="shared" si="1"/>
        <v>6398040.5299999993</v>
      </c>
    </row>
    <row r="11" spans="1:8" x14ac:dyDescent="0.2">
      <c r="A11" s="36"/>
      <c r="B11" s="39" t="s">
        <v>24</v>
      </c>
      <c r="C11" s="42">
        <v>0</v>
      </c>
      <c r="D11" s="42">
        <v>0</v>
      </c>
      <c r="E11" s="42">
        <f t="shared" si="0"/>
        <v>0</v>
      </c>
      <c r="F11" s="42">
        <v>0</v>
      </c>
      <c r="G11" s="42">
        <v>0</v>
      </c>
      <c r="H11" s="42">
        <f t="shared" si="1"/>
        <v>0</v>
      </c>
    </row>
    <row r="12" spans="1:8" ht="22.5" x14ac:dyDescent="0.2">
      <c r="A12" s="36"/>
      <c r="B12" s="39" t="s">
        <v>25</v>
      </c>
      <c r="C12" s="42">
        <v>381340280</v>
      </c>
      <c r="D12" s="42">
        <v>238058922.44</v>
      </c>
      <c r="E12" s="42">
        <f t="shared" si="0"/>
        <v>619399202.44000006</v>
      </c>
      <c r="F12" s="42">
        <v>516797445.89999998</v>
      </c>
      <c r="G12" s="42">
        <v>517393286.72000003</v>
      </c>
      <c r="H12" s="42">
        <f t="shared" si="1"/>
        <v>136053006.72000003</v>
      </c>
    </row>
    <row r="13" spans="1:8" ht="22.5" x14ac:dyDescent="0.2">
      <c r="A13" s="36"/>
      <c r="B13" s="39" t="s">
        <v>26</v>
      </c>
      <c r="C13" s="42">
        <v>0</v>
      </c>
      <c r="D13" s="42">
        <v>0</v>
      </c>
      <c r="E13" s="42">
        <f t="shared" si="0"/>
        <v>0</v>
      </c>
      <c r="F13" s="42">
        <v>0</v>
      </c>
      <c r="G13" s="42">
        <v>0</v>
      </c>
      <c r="H13" s="42">
        <f t="shared" si="1"/>
        <v>0</v>
      </c>
    </row>
    <row r="14" spans="1:8" x14ac:dyDescent="0.2">
      <c r="A14" s="29"/>
      <c r="B14" s="39" t="s">
        <v>6</v>
      </c>
      <c r="C14" s="42">
        <v>0</v>
      </c>
      <c r="D14" s="42">
        <v>83161725.439999998</v>
      </c>
      <c r="E14" s="42">
        <f t="shared" si="0"/>
        <v>83161725.439999998</v>
      </c>
      <c r="F14" s="42">
        <v>54283882.549999997</v>
      </c>
      <c r="G14" s="42">
        <v>54283882.549999997</v>
      </c>
      <c r="H14" s="42">
        <f t="shared" si="1"/>
        <v>54283882.549999997</v>
      </c>
    </row>
    <row r="15" spans="1:8" x14ac:dyDescent="0.2">
      <c r="A15" s="29"/>
      <c r="C15" s="43"/>
      <c r="D15" s="43"/>
      <c r="E15" s="43"/>
      <c r="F15" s="43"/>
      <c r="G15" s="43"/>
      <c r="H15" s="43"/>
    </row>
    <row r="16" spans="1:8" x14ac:dyDescent="0.2">
      <c r="A16" s="9"/>
      <c r="B16" s="10" t="s">
        <v>13</v>
      </c>
      <c r="C16" s="44">
        <f>SUM(C5:C14)</f>
        <v>587564245.24000001</v>
      </c>
      <c r="D16" s="44">
        <f t="shared" ref="D16:H16" si="2">SUM(D5:D14)</f>
        <v>336273752.63</v>
      </c>
      <c r="E16" s="44">
        <f t="shared" si="2"/>
        <v>923837997.87000012</v>
      </c>
      <c r="F16" s="44">
        <f t="shared" si="2"/>
        <v>798081910.96999991</v>
      </c>
      <c r="G16" s="45">
        <f t="shared" si="2"/>
        <v>799054776.28999996</v>
      </c>
      <c r="H16" s="46">
        <f t="shared" si="2"/>
        <v>211490531.05000001</v>
      </c>
    </row>
    <row r="17" spans="1:8" x14ac:dyDescent="0.2">
      <c r="A17" s="31"/>
      <c r="B17" s="25"/>
      <c r="C17" s="26"/>
      <c r="D17" s="26"/>
      <c r="E17" s="32"/>
      <c r="F17" s="27" t="s">
        <v>21</v>
      </c>
      <c r="G17" s="33"/>
      <c r="H17" s="23"/>
    </row>
    <row r="18" spans="1:8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</row>
    <row r="19" spans="1:8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</row>
    <row r="20" spans="1:8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7" t="s">
        <v>27</v>
      </c>
      <c r="B21" s="13"/>
      <c r="C21" s="20">
        <v>587564245.24000001</v>
      </c>
      <c r="D21" s="20">
        <v>253112027.19</v>
      </c>
      <c r="E21" s="20">
        <v>840676272.43000007</v>
      </c>
      <c r="F21" s="20">
        <v>743798028.41999996</v>
      </c>
      <c r="G21" s="20">
        <v>744770893.74000001</v>
      </c>
      <c r="H21" s="20">
        <v>157206648.50000003</v>
      </c>
    </row>
    <row r="22" spans="1:8" x14ac:dyDescent="0.2">
      <c r="A22" s="14"/>
      <c r="B22" s="15" t="s">
        <v>0</v>
      </c>
      <c r="C22" s="21">
        <v>86181971.739999995</v>
      </c>
      <c r="D22" s="21">
        <v>0</v>
      </c>
      <c r="E22" s="21">
        <v>86181971.739999995</v>
      </c>
      <c r="F22" s="21">
        <v>83938951.5</v>
      </c>
      <c r="G22" s="21">
        <v>83938951.5</v>
      </c>
      <c r="H22" s="21">
        <v>-2243020.2399999946</v>
      </c>
    </row>
    <row r="23" spans="1:8" x14ac:dyDescent="0.2">
      <c r="A23" s="14"/>
      <c r="B23" s="15" t="s">
        <v>1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x14ac:dyDescent="0.2">
      <c r="A24" s="14"/>
      <c r="B24" s="15" t="s">
        <v>2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">
      <c r="A25" s="14"/>
      <c r="B25" s="15" t="s">
        <v>3</v>
      </c>
      <c r="C25" s="21">
        <v>103744003.5</v>
      </c>
      <c r="D25" s="21">
        <v>4033896.73</v>
      </c>
      <c r="E25" s="21">
        <v>107777900.23</v>
      </c>
      <c r="F25" s="21">
        <v>112924283.64</v>
      </c>
      <c r="G25" s="21">
        <v>112924283.64</v>
      </c>
      <c r="H25" s="21">
        <v>9180280.1400000006</v>
      </c>
    </row>
    <row r="26" spans="1:8" x14ac:dyDescent="0.2">
      <c r="A26" s="14"/>
      <c r="B26" s="15" t="s">
        <v>28</v>
      </c>
      <c r="C26" s="21">
        <v>7055880</v>
      </c>
      <c r="D26" s="21">
        <v>5871608.5700000003</v>
      </c>
      <c r="E26" s="21">
        <v>12927488.57</v>
      </c>
      <c r="F26" s="21">
        <v>14497196.85</v>
      </c>
      <c r="G26" s="21">
        <v>14874221.35</v>
      </c>
      <c r="H26" s="21">
        <v>7818341.3499999996</v>
      </c>
    </row>
    <row r="27" spans="1:8" x14ac:dyDescent="0.2">
      <c r="A27" s="14"/>
      <c r="B27" s="15" t="s">
        <v>29</v>
      </c>
      <c r="C27" s="21">
        <v>9242110</v>
      </c>
      <c r="D27" s="21">
        <v>5147599.45</v>
      </c>
      <c r="E27" s="21">
        <v>14389709.449999999</v>
      </c>
      <c r="F27" s="21">
        <v>15640150.529999999</v>
      </c>
      <c r="G27" s="21">
        <v>15640150.529999999</v>
      </c>
      <c r="H27" s="21">
        <v>6398040.5299999993</v>
      </c>
    </row>
    <row r="28" spans="1:8" ht="22.5" x14ac:dyDescent="0.2">
      <c r="A28" s="14"/>
      <c r="B28" s="15" t="s">
        <v>30</v>
      </c>
      <c r="C28" s="21">
        <v>381340280</v>
      </c>
      <c r="D28" s="21">
        <v>238058922.44</v>
      </c>
      <c r="E28" s="21">
        <v>619399202.44000006</v>
      </c>
      <c r="F28" s="21">
        <v>516797445.89999998</v>
      </c>
      <c r="G28" s="21">
        <v>517393286.72000003</v>
      </c>
      <c r="H28" s="21">
        <v>136053006.72000003</v>
      </c>
    </row>
    <row r="29" spans="1:8" ht="22.5" x14ac:dyDescent="0.2">
      <c r="A29" s="14"/>
      <c r="B29" s="15" t="s">
        <v>26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x14ac:dyDescent="0.2">
      <c r="A30" s="14"/>
      <c r="B30" s="15"/>
      <c r="C30" s="21"/>
      <c r="D30" s="21"/>
      <c r="E30" s="21"/>
      <c r="F30" s="21"/>
      <c r="G30" s="21"/>
      <c r="H30" s="21"/>
    </row>
    <row r="31" spans="1:8" ht="36.75" customHeight="1" x14ac:dyDescent="0.2">
      <c r="A31" s="48" t="s">
        <v>37</v>
      </c>
      <c r="B31" s="49"/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1:8" x14ac:dyDescent="0.2">
      <c r="A32" s="14"/>
      <c r="B32" s="15" t="s">
        <v>1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</row>
    <row r="33" spans="1:8" x14ac:dyDescent="0.2">
      <c r="A33" s="14"/>
      <c r="B33" s="15" t="s">
        <v>31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</row>
    <row r="34" spans="1:8" x14ac:dyDescent="0.2">
      <c r="A34" s="14"/>
      <c r="B34" s="15" t="s">
        <v>32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</row>
    <row r="35" spans="1:8" ht="22.5" x14ac:dyDescent="0.2">
      <c r="A35" s="14"/>
      <c r="B35" s="15" t="s">
        <v>26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</row>
    <row r="36" spans="1:8" x14ac:dyDescent="0.2">
      <c r="A36" s="14"/>
      <c r="B36" s="15"/>
      <c r="C36" s="21"/>
      <c r="D36" s="21"/>
      <c r="E36" s="21"/>
      <c r="F36" s="21"/>
      <c r="G36" s="21"/>
      <c r="H36" s="21"/>
    </row>
    <row r="37" spans="1:8" x14ac:dyDescent="0.2">
      <c r="A37" s="38" t="s">
        <v>33</v>
      </c>
      <c r="B37" s="16"/>
      <c r="C37" s="22">
        <v>0</v>
      </c>
      <c r="D37" s="22">
        <v>83161725.439999998</v>
      </c>
      <c r="E37" s="22">
        <v>83161725.439999998</v>
      </c>
      <c r="F37" s="22">
        <v>54283882.549999997</v>
      </c>
      <c r="G37" s="22">
        <v>54283882.549999997</v>
      </c>
      <c r="H37" s="22">
        <v>54283882.549999997</v>
      </c>
    </row>
    <row r="38" spans="1:8" x14ac:dyDescent="0.2">
      <c r="A38" s="12"/>
      <c r="B38" s="15" t="s">
        <v>6</v>
      </c>
      <c r="C38" s="22">
        <v>0</v>
      </c>
      <c r="D38" s="22">
        <v>83161725.439999998</v>
      </c>
      <c r="E38" s="22">
        <v>83161725.439999998</v>
      </c>
      <c r="F38" s="22">
        <v>54283882.549999997</v>
      </c>
      <c r="G38" s="22">
        <v>54283882.549999997</v>
      </c>
      <c r="H38" s="22">
        <v>54283882.549999997</v>
      </c>
    </row>
    <row r="39" spans="1:8" x14ac:dyDescent="0.2">
      <c r="A39" s="17"/>
      <c r="B39" s="18" t="s">
        <v>13</v>
      </c>
      <c r="C39" s="19">
        <v>587564245.24000001</v>
      </c>
      <c r="D39" s="19">
        <v>336273752.63</v>
      </c>
      <c r="E39" s="19">
        <v>923837997.87000012</v>
      </c>
      <c r="F39" s="19">
        <v>798081910.96999991</v>
      </c>
      <c r="G39" s="19">
        <v>799054776.28999996</v>
      </c>
      <c r="H39" s="11">
        <v>211490531.05000001</v>
      </c>
    </row>
    <row r="40" spans="1:8" x14ac:dyDescent="0.2">
      <c r="A40" s="24"/>
      <c r="B40" s="25"/>
      <c r="C40" s="26"/>
      <c r="D40" s="26"/>
      <c r="E40" s="26"/>
      <c r="F40" s="27" t="s">
        <v>21</v>
      </c>
      <c r="G40" s="28"/>
      <c r="H40" s="23"/>
    </row>
    <row r="42" spans="1:8" ht="22.5" x14ac:dyDescent="0.2">
      <c r="B42" s="34" t="s">
        <v>34</v>
      </c>
    </row>
    <row r="43" spans="1:8" x14ac:dyDescent="0.2">
      <c r="B43" s="35" t="s">
        <v>35</v>
      </c>
    </row>
    <row r="44" spans="1:8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2017-03-30T22:07:26Z</cp:lastPrinted>
  <dcterms:created xsi:type="dcterms:W3CDTF">2012-12-11T20:48:19Z</dcterms:created>
  <dcterms:modified xsi:type="dcterms:W3CDTF">2020-02-21T17:01:05Z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