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/>
  </bookViews>
  <sheets>
    <sheet name="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E14" i="1"/>
  <c r="D14" i="1"/>
  <c r="C14" i="1"/>
  <c r="E3" i="1"/>
  <c r="E24" i="1" s="1"/>
  <c r="D3" i="1"/>
  <c r="D24" i="1" s="1"/>
  <c r="C3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<sst xmlns="http://schemas.openxmlformats.org/spreadsheetml/2006/main" count="27" uniqueCount="26">
  <si>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</si>
  <si>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</si>
  <si>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</si>
  <si>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</si>
  <si>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</si>
  <si>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</si>
  <si>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</si>
  <si>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</si>
  <si>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</si>
  <si>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</si>
  <si>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</si>
  <si>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</si>
  <si>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</si>
  <si>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</si>
  <si>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</si>
  <si>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</si>
  <si>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</si>
  <si>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</si>
  <si>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</si>
  <si>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</si>
  <si>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</si>
  <si>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</si>
  <si>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</si>
  <si>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</si>
  <si>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</si>
  <si>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GUANAJUATO
Flujo de Fondos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</si>
</sst>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587564245.24000001</v>
      </c>
      <c r="D3" s="3">
        <f t="shared" ref="D3:E3" si="0">SUM(D4:D13)</f>
        <v>798081910.96999991</v>
      </c>
      <c r="E3" s="4">
        <f t="shared" si="0"/>
        <v>799054776.28999996</v>
      </c>
    </row>
    <row r="4" spans="1:5" x14ac:dyDescent="0.2">
      <c r="A4" s="5"/>
      <c r="B4" s="14" t="s">
        <v>1</v>
      </c>
      <c r="C4" s="6">
        <v>86181971.739999995</v>
      </c>
      <c r="D4" s="6">
        <v>83938951.5</v>
      </c>
      <c r="E4" s="7">
        <v>83938951.5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103744003.5</v>
      </c>
      <c r="D7" s="6">
        <v>112924283.64</v>
      </c>
      <c r="E7" s="7">
        <v>112924283.64</v>
      </c>
    </row>
    <row r="8" spans="1:5" x14ac:dyDescent="0.2">
      <c r="A8" s="5"/>
      <c r="B8" s="14" t="s">
        <v>5</v>
      </c>
      <c r="C8" s="6">
        <v>7055880</v>
      </c>
      <c r="D8" s="6">
        <v>14497196.85</v>
      </c>
      <c r="E8" s="7">
        <v>14874221.35</v>
      </c>
    </row>
    <row r="9" spans="1:5" x14ac:dyDescent="0.2">
      <c r="A9" s="5"/>
      <c r="B9" s="14" t="s">
        <v>6</v>
      </c>
      <c r="C9" s="6">
        <v>9242110</v>
      </c>
      <c r="D9" s="6">
        <v>15640150.529999999</v>
      </c>
      <c r="E9" s="7">
        <v>15640150.529999999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381340280</v>
      </c>
      <c r="D11" s="6">
        <v>516797445.89999998</v>
      </c>
      <c r="E11" s="7">
        <v>517393286.72000003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54283882.549999997</v>
      </c>
      <c r="E13" s="7">
        <v>54283882.549999997</v>
      </c>
    </row>
    <row r="14" spans="1:5" x14ac:dyDescent="0.2">
      <c r="A14" s="18" t="s">
        <v>11</v>
      </c>
      <c r="B14" s="2"/>
      <c r="C14" s="9">
        <f>SUM(C15:C23)</f>
        <v>587564245.24000001</v>
      </c>
      <c r="D14" s="9">
        <f t="shared" ref="D14:E14" si="1">SUM(D15:D23)</f>
        <v>756230557.97000003</v>
      </c>
      <c r="E14" s="10">
        <f t="shared" si="1"/>
        <v>660828956.1099999</v>
      </c>
    </row>
    <row r="15" spans="1:5" x14ac:dyDescent="0.2">
      <c r="A15" s="5"/>
      <c r="B15" s="14" t="s">
        <v>12</v>
      </c>
      <c r="C15" s="6">
        <v>342877863.75999999</v>
      </c>
      <c r="D15" s="6">
        <v>356418769.87</v>
      </c>
      <c r="E15" s="7">
        <v>351858383.75999999</v>
      </c>
    </row>
    <row r="16" spans="1:5" x14ac:dyDescent="0.2">
      <c r="A16" s="5"/>
      <c r="B16" s="14" t="s">
        <v>13</v>
      </c>
      <c r="C16" s="6">
        <v>58844650.030000001</v>
      </c>
      <c r="D16" s="6">
        <v>68886073.150000006</v>
      </c>
      <c r="E16" s="7">
        <v>49788266.25</v>
      </c>
    </row>
    <row r="17" spans="1:5" x14ac:dyDescent="0.2">
      <c r="A17" s="5"/>
      <c r="B17" s="14" t="s">
        <v>14</v>
      </c>
      <c r="C17" s="6">
        <v>84203917.260000005</v>
      </c>
      <c r="D17" s="6">
        <v>119095727.15000001</v>
      </c>
      <c r="E17" s="7">
        <v>101843736.03</v>
      </c>
    </row>
    <row r="18" spans="1:5" x14ac:dyDescent="0.2">
      <c r="A18" s="5"/>
      <c r="B18" s="14" t="s">
        <v>9</v>
      </c>
      <c r="C18" s="6">
        <v>46783139.039999999</v>
      </c>
      <c r="D18" s="6">
        <v>57643898.149999999</v>
      </c>
      <c r="E18" s="7">
        <v>53737435.869999997</v>
      </c>
    </row>
    <row r="19" spans="1:5" x14ac:dyDescent="0.2">
      <c r="A19" s="5"/>
      <c r="B19" s="14" t="s">
        <v>15</v>
      </c>
      <c r="C19" s="6">
        <v>0</v>
      </c>
      <c r="D19" s="6">
        <v>27284803.940000001</v>
      </c>
      <c r="E19" s="7">
        <v>18771961.789999999</v>
      </c>
    </row>
    <row r="20" spans="1:5" x14ac:dyDescent="0.2">
      <c r="A20" s="5"/>
      <c r="B20" s="14" t="s">
        <v>16</v>
      </c>
      <c r="C20" s="6">
        <v>39758501.149999999</v>
      </c>
      <c r="D20" s="6">
        <v>114779510.95</v>
      </c>
      <c r="E20" s="7">
        <v>72953897.650000006</v>
      </c>
    </row>
    <row r="21" spans="1:5" x14ac:dyDescent="0.2">
      <c r="A21" s="5"/>
      <c r="B21" s="14" t="s">
        <v>17</v>
      </c>
      <c r="C21" s="6">
        <v>1000000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8500000</v>
      </c>
      <c r="D22" s="6">
        <v>6927462.8499999996</v>
      </c>
      <c r="E22" s="7">
        <v>6680962.8499999996</v>
      </c>
    </row>
    <row r="23" spans="1:5" x14ac:dyDescent="0.2">
      <c r="A23" s="5"/>
      <c r="B23" s="14" t="s">
        <v>19</v>
      </c>
      <c r="C23" s="6">
        <v>5596174</v>
      </c>
      <c r="D23" s="6">
        <v>5194311.91</v>
      </c>
      <c r="E23" s="7">
        <v>5194311.91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41851352.999999881</v>
      </c>
      <c r="E24" s="13">
        <f>E3-E14</f>
        <v>138225820.18000007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dcterms:created xsi:type="dcterms:W3CDTF">2017-12-20T04:54:53Z</dcterms:created>
  <dcterms:modified xsi:type="dcterms:W3CDTF">2020-02-21T17:01:47Z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