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1\Desktop\REPORTES 2019\PRESUPUESTO ENERO-DICIEMBRE 2019\"/>
    </mc:Choice>
  </mc:AlternateContent>
  <xr:revisionPtr revIDLastSave="0" documentId="13_ncr:1_{8AC49830-AAD1-4E7F-9CC0-4F2CE1D858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6" r:id="rId1"/>
    <sheet name="Instructivo_PPI" sheetId="4" r:id="rId2"/>
  </sheets>
  <definedNames>
    <definedName name="_xlnm._FilterDatabase" localSheetId="0" hidden="1">PPI!$A$1:$N$135</definedName>
    <definedName name="_xlnm.Print_Titles" localSheetId="0">PPI!$1:$3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0" i="6" l="1"/>
  <c r="K130" i="6"/>
  <c r="L129" i="6"/>
  <c r="K129" i="6"/>
  <c r="M130" i="6"/>
  <c r="N130" i="6"/>
  <c r="M129" i="6"/>
  <c r="N129" i="6"/>
  <c r="K131" i="6" l="1"/>
  <c r="N131" i="6"/>
  <c r="L131" i="6"/>
  <c r="M131" i="6"/>
  <c r="K132" i="6"/>
  <c r="L132" i="6"/>
  <c r="M132" i="6"/>
  <c r="N132" i="6"/>
  <c r="K133" i="6"/>
  <c r="L133" i="6"/>
  <c r="M133" i="6"/>
  <c r="N133" i="6"/>
  <c r="K134" i="6"/>
  <c r="L134" i="6"/>
  <c r="M134" i="6"/>
  <c r="N134" i="6"/>
  <c r="K135" i="6"/>
  <c r="L135" i="6"/>
  <c r="M135" i="6"/>
  <c r="N135" i="6"/>
  <c r="N4" i="6"/>
  <c r="M4" i="6"/>
  <c r="L4" i="6"/>
  <c r="K4" i="6"/>
  <c r="N128" i="6" l="1"/>
  <c r="M128" i="6"/>
  <c r="L128" i="6"/>
  <c r="K128" i="6"/>
  <c r="N127" i="6"/>
  <c r="M127" i="6"/>
  <c r="L127" i="6"/>
  <c r="K127" i="6"/>
  <c r="N126" i="6"/>
  <c r="M126" i="6"/>
  <c r="L126" i="6"/>
  <c r="K126" i="6"/>
  <c r="N125" i="6"/>
  <c r="M125" i="6"/>
  <c r="L125" i="6"/>
  <c r="K125" i="6"/>
  <c r="N124" i="6"/>
  <c r="M124" i="6"/>
  <c r="L124" i="6"/>
  <c r="K124" i="6"/>
  <c r="N123" i="6"/>
  <c r="M123" i="6"/>
  <c r="L123" i="6"/>
  <c r="K123" i="6"/>
  <c r="N122" i="6"/>
  <c r="M122" i="6"/>
  <c r="L122" i="6"/>
  <c r="K122" i="6"/>
  <c r="N121" i="6"/>
  <c r="M121" i="6"/>
  <c r="L121" i="6"/>
  <c r="K121" i="6"/>
  <c r="N120" i="6"/>
  <c r="M120" i="6"/>
  <c r="L120" i="6"/>
  <c r="K120" i="6"/>
  <c r="N119" i="6"/>
  <c r="M119" i="6"/>
  <c r="L119" i="6"/>
  <c r="K119" i="6"/>
  <c r="N118" i="6"/>
  <c r="M118" i="6"/>
  <c r="L118" i="6"/>
  <c r="K118" i="6"/>
  <c r="N117" i="6"/>
  <c r="M117" i="6"/>
  <c r="L117" i="6"/>
  <c r="K117" i="6"/>
  <c r="N116" i="6"/>
  <c r="M116" i="6"/>
  <c r="L116" i="6"/>
  <c r="K116" i="6"/>
  <c r="N115" i="6"/>
  <c r="M115" i="6"/>
  <c r="L115" i="6"/>
  <c r="K115" i="6"/>
  <c r="N114" i="6"/>
  <c r="M114" i="6"/>
  <c r="L114" i="6"/>
  <c r="K114" i="6"/>
  <c r="N113" i="6"/>
  <c r="M113" i="6"/>
  <c r="L113" i="6"/>
  <c r="K113" i="6"/>
  <c r="N112" i="6"/>
  <c r="M112" i="6"/>
  <c r="L112" i="6"/>
  <c r="K112" i="6"/>
  <c r="N111" i="6"/>
  <c r="M111" i="6"/>
  <c r="L111" i="6"/>
  <c r="K111" i="6"/>
  <c r="N110" i="6"/>
  <c r="M110" i="6"/>
  <c r="L110" i="6"/>
  <c r="K110" i="6"/>
  <c r="N109" i="6"/>
  <c r="M109" i="6"/>
  <c r="L109" i="6"/>
  <c r="K109" i="6"/>
  <c r="N108" i="6"/>
  <c r="M108" i="6"/>
  <c r="L108" i="6"/>
  <c r="K108" i="6"/>
  <c r="N107" i="6"/>
  <c r="M107" i="6"/>
  <c r="L107" i="6"/>
  <c r="K107" i="6"/>
  <c r="N106" i="6"/>
  <c r="M106" i="6"/>
  <c r="L106" i="6"/>
  <c r="K106" i="6"/>
  <c r="N105" i="6"/>
  <c r="M105" i="6"/>
  <c r="L105" i="6"/>
  <c r="K105" i="6"/>
  <c r="N104" i="6"/>
  <c r="M104" i="6"/>
  <c r="L104" i="6"/>
  <c r="K104" i="6"/>
  <c r="N103" i="6"/>
  <c r="M103" i="6"/>
  <c r="L103" i="6"/>
  <c r="K103" i="6"/>
  <c r="N102" i="6"/>
  <c r="M102" i="6"/>
  <c r="L102" i="6"/>
  <c r="K102" i="6"/>
  <c r="N101" i="6"/>
  <c r="M101" i="6"/>
  <c r="L101" i="6"/>
  <c r="K101" i="6"/>
  <c r="N100" i="6"/>
  <c r="M100" i="6"/>
  <c r="L100" i="6"/>
  <c r="K100" i="6"/>
  <c r="N99" i="6"/>
  <c r="M99" i="6"/>
  <c r="L99" i="6"/>
  <c r="K99" i="6"/>
  <c r="N98" i="6"/>
  <c r="M98" i="6"/>
  <c r="L98" i="6"/>
  <c r="K98" i="6"/>
  <c r="N97" i="6"/>
  <c r="M97" i="6"/>
  <c r="L97" i="6"/>
  <c r="K97" i="6"/>
  <c r="N96" i="6"/>
  <c r="M96" i="6"/>
  <c r="L96" i="6"/>
  <c r="K96" i="6"/>
  <c r="N95" i="6"/>
  <c r="M95" i="6"/>
  <c r="L95" i="6"/>
  <c r="K95" i="6"/>
  <c r="N94" i="6"/>
  <c r="M94" i="6"/>
  <c r="L94" i="6"/>
  <c r="K94" i="6"/>
  <c r="N93" i="6"/>
  <c r="M93" i="6"/>
  <c r="L93" i="6"/>
  <c r="K93" i="6"/>
  <c r="N92" i="6"/>
  <c r="M92" i="6"/>
  <c r="L92" i="6"/>
  <c r="K92" i="6"/>
  <c r="N91" i="6"/>
  <c r="M91" i="6"/>
  <c r="L91" i="6"/>
  <c r="K91" i="6"/>
  <c r="N90" i="6"/>
  <c r="M90" i="6"/>
  <c r="L90" i="6"/>
  <c r="K90" i="6"/>
  <c r="N89" i="6"/>
  <c r="M89" i="6"/>
  <c r="L89" i="6"/>
  <c r="K89" i="6"/>
  <c r="N88" i="6"/>
  <c r="M88" i="6"/>
  <c r="L88" i="6"/>
  <c r="K88" i="6"/>
  <c r="N87" i="6"/>
  <c r="M87" i="6"/>
  <c r="L87" i="6"/>
  <c r="K87" i="6"/>
  <c r="N86" i="6"/>
  <c r="M86" i="6"/>
  <c r="L86" i="6"/>
  <c r="K86" i="6"/>
  <c r="N85" i="6"/>
  <c r="M85" i="6"/>
  <c r="L85" i="6"/>
  <c r="K85" i="6"/>
  <c r="N84" i="6"/>
  <c r="M84" i="6"/>
  <c r="L84" i="6"/>
  <c r="K84" i="6"/>
  <c r="N83" i="6"/>
  <c r="M83" i="6"/>
  <c r="L83" i="6"/>
  <c r="K83" i="6"/>
  <c r="N82" i="6"/>
  <c r="M82" i="6"/>
  <c r="L82" i="6"/>
  <c r="K82" i="6"/>
  <c r="N81" i="6"/>
  <c r="M81" i="6"/>
  <c r="L81" i="6"/>
  <c r="K81" i="6"/>
  <c r="N80" i="6"/>
  <c r="M80" i="6"/>
  <c r="L80" i="6"/>
  <c r="K80" i="6"/>
  <c r="N79" i="6"/>
  <c r="M79" i="6"/>
  <c r="L79" i="6"/>
  <c r="K79" i="6"/>
  <c r="N78" i="6"/>
  <c r="M78" i="6"/>
  <c r="L78" i="6"/>
  <c r="K78" i="6"/>
  <c r="N77" i="6"/>
  <c r="M77" i="6"/>
  <c r="L77" i="6"/>
  <c r="K77" i="6"/>
  <c r="N76" i="6"/>
  <c r="M76" i="6"/>
  <c r="L76" i="6"/>
  <c r="K76" i="6"/>
  <c r="N75" i="6"/>
  <c r="M75" i="6"/>
  <c r="L75" i="6"/>
  <c r="K75" i="6"/>
  <c r="N74" i="6"/>
  <c r="M74" i="6"/>
  <c r="L74" i="6"/>
  <c r="K74" i="6"/>
  <c r="N73" i="6"/>
  <c r="M73" i="6"/>
  <c r="L73" i="6"/>
  <c r="K73" i="6"/>
  <c r="N72" i="6"/>
  <c r="M72" i="6"/>
  <c r="L72" i="6"/>
  <c r="K72" i="6"/>
  <c r="N71" i="6"/>
  <c r="M71" i="6"/>
  <c r="L71" i="6"/>
  <c r="K71" i="6"/>
  <c r="N70" i="6"/>
  <c r="M70" i="6"/>
  <c r="L70" i="6"/>
  <c r="K70" i="6"/>
  <c r="N69" i="6"/>
  <c r="M69" i="6"/>
  <c r="L69" i="6"/>
  <c r="K69" i="6"/>
  <c r="N68" i="6"/>
  <c r="M68" i="6"/>
  <c r="L68" i="6"/>
  <c r="K68" i="6"/>
  <c r="N67" i="6"/>
  <c r="M67" i="6"/>
  <c r="L67" i="6"/>
  <c r="K67" i="6"/>
  <c r="N66" i="6"/>
  <c r="M66" i="6"/>
  <c r="L66" i="6"/>
  <c r="K66" i="6"/>
  <c r="N65" i="6"/>
  <c r="M65" i="6"/>
  <c r="L65" i="6"/>
  <c r="K65" i="6"/>
  <c r="N64" i="6"/>
  <c r="M64" i="6"/>
  <c r="L64" i="6"/>
  <c r="K64" i="6"/>
  <c r="N63" i="6"/>
  <c r="M63" i="6"/>
  <c r="L63" i="6"/>
  <c r="K63" i="6"/>
  <c r="N62" i="6"/>
  <c r="M62" i="6"/>
  <c r="L62" i="6"/>
  <c r="K62" i="6"/>
  <c r="N61" i="6"/>
  <c r="M61" i="6"/>
  <c r="L61" i="6"/>
  <c r="K61" i="6"/>
  <c r="N60" i="6"/>
  <c r="M60" i="6"/>
  <c r="L60" i="6"/>
  <c r="K60" i="6"/>
  <c r="N59" i="6"/>
  <c r="M59" i="6"/>
  <c r="L59" i="6"/>
  <c r="K59" i="6"/>
  <c r="N58" i="6"/>
  <c r="M58" i="6"/>
  <c r="L58" i="6"/>
  <c r="K58" i="6"/>
  <c r="N57" i="6"/>
  <c r="M57" i="6"/>
  <c r="L57" i="6"/>
  <c r="K57" i="6"/>
  <c r="N56" i="6"/>
  <c r="M56" i="6"/>
  <c r="L56" i="6"/>
  <c r="K56" i="6"/>
  <c r="N55" i="6"/>
  <c r="M55" i="6"/>
  <c r="L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L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5" i="6"/>
  <c r="M25" i="6"/>
  <c r="L25" i="6"/>
  <c r="K25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N6" i="6"/>
  <c r="M6" i="6"/>
  <c r="L6" i="6"/>
  <c r="K6" i="6"/>
  <c r="N5" i="6"/>
  <c r="M5" i="6"/>
  <c r="L5" i="6"/>
  <c r="K5" i="6"/>
</calcChain>
</file>

<file path=xl/sharedStrings.xml><?xml version="1.0" encoding="utf-8"?>
<sst xmlns="http://schemas.openxmlformats.org/spreadsheetml/2006/main" count="438" uniqueCount="294">
  <si>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</si>
  <si>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</si>
  <si>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</si>
  <si>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</si>
  <si>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</si>
  <si>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</si>
  <si>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</si>
  <si>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</si>
  <si>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</si>
  <si>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</si>
  <si>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</si>
  <si>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</si>
  <si>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</si>
  <si>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</si>
  <si>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</si>
  <si>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</si>
  <si>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</si>
  <si>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</si>
  <si>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</si>
  <si>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</si>
  <si>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</si>
  <si>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</si>
  <si>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</si>
  <si>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</si>
  <si>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</si>
  <si>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</si>
  <si>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</si>
  <si>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</si>
  <si>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</si>
  <si>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</si>
  <si>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</si>
  <si>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</si>
  <si>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</si>
  <si>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</si>
  <si>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</si>
  <si>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</si>
  <si>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</si>
  <si>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</si>
  <si>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</si>
  <si>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</si>
  <si>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ACT01</t>
  </si>
  <si>
    <t>ACT02</t>
  </si>
  <si>
    <t>ACT03</t>
  </si>
  <si>
    <t>ACT04</t>
  </si>
  <si>
    <t>ACT05</t>
  </si>
  <si>
    <t>ACT06</t>
  </si>
  <si>
    <t>ACT07</t>
  </si>
  <si>
    <t>ACT08</t>
  </si>
  <si>
    <t>ACT09</t>
  </si>
  <si>
    <t>ACT10</t>
  </si>
  <si>
    <t>ACT11</t>
  </si>
  <si>
    <t>ACT12</t>
  </si>
  <si>
    <t>ACT13</t>
  </si>
  <si>
    <t>ACT14</t>
  </si>
  <si>
    <t>ACT15</t>
  </si>
  <si>
    <t>ACT16</t>
  </si>
  <si>
    <t>ACT17</t>
  </si>
  <si>
    <t>ACT18</t>
  </si>
  <si>
    <t>ACT19</t>
  </si>
  <si>
    <t>ACT20</t>
  </si>
  <si>
    <t>ACT21</t>
  </si>
  <si>
    <t>ACT22</t>
  </si>
  <si>
    <t>ACT23</t>
  </si>
  <si>
    <t>ACT24</t>
  </si>
  <si>
    <t>ACT25</t>
  </si>
  <si>
    <t>ACT26</t>
  </si>
  <si>
    <t>ACT27</t>
  </si>
  <si>
    <t>ACT28</t>
  </si>
  <si>
    <t>ACT29</t>
  </si>
  <si>
    <t>ACT30</t>
  </si>
  <si>
    <t>ACT31</t>
  </si>
  <si>
    <t>ACT32</t>
  </si>
  <si>
    <t>ACT33</t>
  </si>
  <si>
    <t>ACT34</t>
  </si>
  <si>
    <t>ACT35</t>
  </si>
  <si>
    <t>ACT36</t>
  </si>
  <si>
    <t>ACT37</t>
  </si>
  <si>
    <t>ACT38</t>
  </si>
  <si>
    <t>ACT39</t>
  </si>
  <si>
    <t>ACT40</t>
  </si>
  <si>
    <t>ACT41</t>
  </si>
  <si>
    <t>ACT42</t>
  </si>
  <si>
    <t>ACT43</t>
  </si>
  <si>
    <t>ACT44</t>
  </si>
  <si>
    <t>ACT45</t>
  </si>
  <si>
    <t>ACT46</t>
  </si>
  <si>
    <t>ACT47</t>
  </si>
  <si>
    <t>ACT48</t>
  </si>
  <si>
    <t>ACT49</t>
  </si>
  <si>
    <t>ACT50</t>
  </si>
  <si>
    <t>DESKTOP CORE I7 MEMORIA  DE 32GB DISCO DURO DE 2TB+256GB SSD NEGRO</t>
  </si>
  <si>
    <t>LAPTOP. PROCESADOR I7, DD 500 GB O MAYOR, MR 16 GB Y SSD.</t>
  </si>
  <si>
    <t>LIBRERO FORTE, ESTRUCTURA MÉTALICA CON CUBIERTAS DE MELAMINA</t>
  </si>
  <si>
    <t>CREDENZA DE CUBIERTA DE MELAMINA</t>
  </si>
  <si>
    <t>PAR DE SILLAS EJECUTIVAS. COLOR NEGRO</t>
  </si>
  <si>
    <t xml:space="preserve">PARA COMPRA DE LICENCIAS NECESARIAS PARA LA PRODUCCIÓN DE MATERIAL AUDIO Y VISUAL. </t>
  </si>
  <si>
    <t>3 SILLAS EJECUTIVAS</t>
  </si>
  <si>
    <t>3 MESAS DE OFICINA</t>
  </si>
  <si>
    <t xml:space="preserve">COMPUTADORA PORTATIL CON QUEMADOR DE DVD, 15" PROCESADOR CORE I7, 1 TB, 8GB RAM, 3.5 GHZ </t>
  </si>
  <si>
    <t>ARCHIVERO DE METAL Y MELAMINA DE 4 GAVETAS</t>
  </si>
  <si>
    <t xml:space="preserve">ESCRITORIO DE METAL Y MADERA </t>
  </si>
  <si>
    <t>LIBRERO DE METAL Y MADERA CON 4 ESPACIOS SIN PUERTAS</t>
  </si>
  <si>
    <t xml:space="preserve">4 SILLAS FIJAS </t>
  </si>
  <si>
    <t xml:space="preserve">2 SILLAS SECRETARIALES </t>
  </si>
  <si>
    <t>MOBILIARIO</t>
  </si>
  <si>
    <t>2 ESCRITORIO LINEA ITALIA MODELO DELTA 149 SKT</t>
  </si>
  <si>
    <t>1 ARCHIVERO DE 4 CAJONES CON LLAVE</t>
  </si>
  <si>
    <t>4 SILLAS SECRETARIALES</t>
  </si>
  <si>
    <t>3 LIBREROS</t>
  </si>
  <si>
    <t>SERVIDOR HP PROLIANT G9, 16 RAM, XEON, 2 TB DISCO</t>
  </si>
  <si>
    <t>EQUIPO DE COMPUTO ALL IN ONE, 12 GB RAM, COREI7, 2TB DISCO DURO</t>
  </si>
  <si>
    <t>COMPUTADORA DE ESCRITORIO (2)</t>
  </si>
  <si>
    <t>CAÑON PROYECTOR</t>
  </si>
  <si>
    <t>RELOJ CHECADOR DE RECONOCIMIENTO FACIAL (2)</t>
  </si>
  <si>
    <t>6 EQUIPOS DE COMPUTO CORE I5-7200U
3.1 GHZ/ 8GB/ 1TB
/23.8 TOUCH/ DVD/
HDMI/ WINDOWS 10
HOME/ NEGRO
ALL IN ONE</t>
  </si>
  <si>
    <t>IMPRESORA EPSON DE MATRIZ DE PUNTO PARA IMPRESIÓN DE CHEQUES</t>
  </si>
  <si>
    <t>2 COMPUTADORAS 23.5", INTEL CORE I7, 8 GB EN RAM, 1 TB DISCO DURO</t>
  </si>
  <si>
    <t>CÁMARAS FOTOGRFICA</t>
  </si>
  <si>
    <t>CAMIONETA PICK UP DOBLE CABINA</t>
  </si>
  <si>
    <t>ALCOHOLIMETRO</t>
  </si>
  <si>
    <t>CARRITO PARA HERRAMIENTA</t>
  </si>
  <si>
    <t>1 CORTASETOS A GASOLINA STIL HL 92 C-E</t>
  </si>
  <si>
    <t>1 LAVATAPICERIA</t>
  </si>
  <si>
    <t>SOFTWARE PARA APLICACIÓN DE BATERÍA DE PRUEBAS PSICOLÓGICAS</t>
  </si>
  <si>
    <t>(4) CUATRO COMPUTADORAS DE ESCRITORIO  CORE i 5 O SUPERIOR, 1TB DE DISCO DURO, 4GB RAM O SUPERIOR</t>
  </si>
  <si>
    <t xml:space="preserve">5 MINIPRINTERS TERMICAS
EPSON TMT88V </t>
  </si>
  <si>
    <t>CAMARA FOTOGRAFICA SONY DSC-W830 20.1MPX NEGRA 16GB+FUNDA</t>
  </si>
  <si>
    <t>ESCANER INDIVIDUAL (4 PIEZAS)</t>
  </si>
  <si>
    <t>3 COMPUTADORAS CORE I5 8GB RAM, 1TB EN DD</t>
  </si>
  <si>
    <t>4 EQUIPOS TIPO CELULAR PARA TOMA DE LECTURAS Y/O CORTES</t>
  </si>
  <si>
    <t>CAMIONETA  DOBLE CABINA</t>
  </si>
  <si>
    <t>CAJA DE HERRAMIENTA PARA CAMIONETA</t>
  </si>
  <si>
    <t>EQUIPO VERITEK</t>
  </si>
  <si>
    <t>TANQUE VOLUMETRICO</t>
  </si>
  <si>
    <t>PRENSA DESARMABLE</t>
  </si>
  <si>
    <t>MUEBLES DE OFICINA Y ESTANTERÍA</t>
  </si>
  <si>
    <t>RAM 700 CLUB CAB ADVENTURE APPLE CAR PLAY ANDROID AUTO</t>
  </si>
  <si>
    <t>DISTANCIÓMETRO MARCA LEICA MODELO D810 TOUCH ALCANCE DE 200 METROS INCLINÓMETRO Y VISOR DIGITAL, CÁMARA BLUETOOTH, TOUCHSCREEN</t>
  </si>
  <si>
    <t xml:space="preserve">MINI PRISMA COBRIZADO GMP111 LEICA CON CONSTANTE +17.5MM </t>
  </si>
  <si>
    <t>CIVILCAD PARA AUTOCAD 2010 A 2019, MODULO DE REDES DE AGUA POTABLE, MODULO CALCULO DE REDES DE ALCANTARILLADO CAD EARTH PLUS (PERMANETE), DE ARQCOM.- SIRVE PARA EL PROCESO DE DIGINATILIZACION DE TOPOGRAFIA Y CALCULO DE REDES DE AGUA Y DRENAJE SANITARIO</t>
  </si>
  <si>
    <t>ARIETE  HYDRASOFT DE ROGRAMA EN AMBIEN TE GRAFICO QUE SIRVE PARA CALCULAR EL GOLPE DE ARIETE EN EQUIPOS DE BOMBEO Y PREVENIR DAÑOS TANTO EN EQUIPOS COMO EN LINEAS DE CONDUCCION</t>
  </si>
  <si>
    <t xml:space="preserve">SOFTWARE BOMBAS HYDRASOFT.-  SIRVE PARA SELECCION DE EQUIPOS DE BOMBEO </t>
  </si>
  <si>
    <t>3 DESKTOP CORE I5 MEMORIA  DE 8GB DISCO DURO DE 1TB</t>
  </si>
  <si>
    <t>CAMIONETA DOBLE RODADA</t>
  </si>
  <si>
    <t>BOMBA SUMERGIBLE FLYGT MODELO 3102 PARA RECIRCULACIÒN DE LODOS</t>
  </si>
  <si>
    <t>BOMBA SUMERGIBLE FLYGT MODELO 3127.180 PARA PURGA DE LODOS</t>
  </si>
  <si>
    <t>BOMBA SUMERGIBLE FLYGT MODELO 3201.180 PARA BOMBEO DE AGUA RESIDUAL</t>
  </si>
  <si>
    <t>RADIO DE COMUNICACIÓN INTERNA</t>
  </si>
  <si>
    <t>PICK UP DOBLE CABINA</t>
  </si>
  <si>
    <t>BOMBA SUMERGIBLE MARCA FLYGT DE RECIRCULACIÓN MODELO 3153.181</t>
  </si>
  <si>
    <t>BOMBA SUMERGIBLE FLYGT PARA  DESECHO O PURGA DE LODOS DE 10 HP</t>
  </si>
  <si>
    <t xml:space="preserve"> EQUIPO  DOSIFICADOR DE HIPOCLORITO DE SODIO AL 13% PULSOMATIC</t>
  </si>
  <si>
    <t>HIDROLAVADORA INDUSTRIAL KÄRCHER MODELO HD 9/18 M</t>
  </si>
  <si>
    <t>SILLA EJECUTIVA VISTA PIEL SINTETICA NEGRO 100</t>
  </si>
  <si>
    <t>LAPTOP HP X360 INTEL CORE 17, 12 GB RAM 1 TB DISCO DURO</t>
  </si>
  <si>
    <t>4 TERMINALES PORTATILES</t>
  </si>
  <si>
    <t>GENERADOR DE LUZ MARCA WACKER NEUSON GP5600</t>
  </si>
  <si>
    <t>MARTILLO ROMPEDOR ELECTRICO BOSCH GSH27</t>
  </si>
  <si>
    <t>ROTOMARTILLO DEMOLEDOR ELECTRICO BOSCH GSH5</t>
  </si>
  <si>
    <t>3 TOBERAS (ARENERA, SANITARIA Y PENETRACION)</t>
  </si>
  <si>
    <t>HIDROLAVADORA MARCA WACKER 4900 PSI</t>
  </si>
  <si>
    <t>GRACERA NEUMATICA TAMTO DE 20 KG</t>
  </si>
  <si>
    <t>ESCRITORIO DELTA 2 PZAS</t>
  </si>
  <si>
    <t>SILLON SECRETARIAL 3 PZAS</t>
  </si>
  <si>
    <t>EQUIPO DE COMPUTO PORTATIL 4 PZAS</t>
  </si>
  <si>
    <t>PROYECTOR</t>
  </si>
  <si>
    <t>SERVIDOR G9, 16 RAM, XEON</t>
  </si>
  <si>
    <t>PICK UP CABINA SENCILLA</t>
  </si>
  <si>
    <t>DETECTOR DE VALVULAS Y MATERIALES FERROSOS</t>
  </si>
  <si>
    <t>VOLTIMETRO</t>
  </si>
  <si>
    <t>TALADRO INALAMBRICO 2 PZAS</t>
  </si>
  <si>
    <t>CAUDALIMETRO ULTRASINOCO PORTATIL 1 PZAS</t>
  </si>
  <si>
    <t>SILLA SECRETARIAL</t>
  </si>
  <si>
    <t>ESTANTERO DE LABORATORIO</t>
  </si>
  <si>
    <t xml:space="preserve">SOPLADOR SUTORBILT MODELO 3LP-RHC </t>
  </si>
  <si>
    <t>AGITADOR PARA PREPARACION DE QUIMICOS MARCA NEPTUNE MODELO JG-2.0</t>
  </si>
  <si>
    <t>PLANTA PARA SOLDAR PORTATIL MODELO MUNDIAL 125 CONSUMO ENERGETICO 0.692 KWH A 120 VOLTS DE C A</t>
  </si>
  <si>
    <t xml:space="preserve">BOMBA DE AYUDA DE CLORACION GASTO 1LPS CARGA DINAMICA DE 57MCA TEMPERATURA DE BOMBEO 20Ċ MARCA ITT GOULDS PUMPS TAMAÑO 1X1 1/4 NPT IMPULSOR CERRADO CARCASA DE ACERO INOXIDABLE 316,IMPULSOR ACERO INOXIDABLE316 FLECHA ACERO INOXIDABLE 316 SERIE HMS GOULDS PUMPS,BRIDAS RANGO/CARAS 150 PSI ANSI CARA LISA POSICION DE SUCCION HORIZONTAL DESCARGA VERTICAL  </t>
  </si>
  <si>
    <t>ACTUADOR BRAY ELECTRICO SERIE 70 DE 12PLG 0.9 HP 220 VAC IF60HZ</t>
  </si>
  <si>
    <t>2 BOMBAS SUMERGIBLES DE 2HP BIFASICA MARCA GODWIN DRI-PRIME</t>
  </si>
  <si>
    <t xml:space="preserve"> EQUIPO DE RESPIRACION AUTONOMA </t>
  </si>
  <si>
    <t xml:space="preserve">PULSOMATIC PARA HIPOCLORITO MARCA MILTON ROY LMI MODELO C-922-75HV </t>
  </si>
  <si>
    <t>BALANZA ANALITICA</t>
  </si>
  <si>
    <t>AGITADOR MAGNETICO</t>
  </si>
  <si>
    <t>MOTO HONDA XR 150L 2 UNIDADES</t>
  </si>
  <si>
    <t>BOMBA CHARQUERAS MARCA GRUNDFOS DE 2" 220/440 VOLT</t>
  </si>
  <si>
    <t xml:space="preserve">AGITADOR </t>
  </si>
  <si>
    <t>POLIPASTO ELECTRICO DE CAPACIDAD DE CARGA DE 2 TON CON CADENA DE 10MTRS DE 220/440 VOLTS CON BOTONERA DE 2 Y 4 MOV CON BOTON DE PARO DE EMERGENCIA</t>
  </si>
  <si>
    <t>PLUMA PARA CARGAR MOTORES Y BOMBAS</t>
  </si>
  <si>
    <t>3 AGITADOR PARA PREPARACION DE QUIMICOS MARCA NEPTUNE MODELO JG-2.0</t>
  </si>
  <si>
    <t>PERTIGA DE 9 MTS</t>
  </si>
  <si>
    <t>KIT DE CAMPO PORTATIL HQ 40 D  PARA ANALISIS DE AGUA</t>
  </si>
  <si>
    <t xml:space="preserve">CONTENEDOR DE FIBRA DE VIDRIO DE 500 LTS </t>
  </si>
  <si>
    <t>BOMBA MCA. GRUNDFOS MOD. CR 3-3HP HQQE 3F 208-230/460V BRIDA ANSI 1 1/4" UNIDAD COMPLETA</t>
  </si>
  <si>
    <t>CINTURON DE LINIERO ESTANDAR TALLA 44 CON BANDOLA, GANCHOS FORJADOS, TEMPLADOS Y TROPICALIZADOS DE SEGURO SENCILLO</t>
  </si>
  <si>
    <t>ELECTROBOMBA SUMERGIBLE KOR40 R2000-9 ACOPLADO A MOTOR DE 200 HP- 460 VCA PARA UN GASTO DE 33 LITROS POR SEGUNDO A UNA CARGA DINAMICA TOTAL DE 310 METROS DE COLUMNA DE AGUA</t>
  </si>
  <si>
    <t>MONITOR DE VARIABLES ELECTRICAS MARCA LOVATO, DISEÑADO PARA EL MONITOREO DE PARAMETROS ELECTRICOS DE EQUIPOS DE BOMBEO</t>
  </si>
  <si>
    <t>DESMALEZADORA MARCA STIHL MODELO FS 280/38.9 CM3 - 1.9KW</t>
  </si>
  <si>
    <t>3(TRES) RADIO DE DATOS-TBURJR900-00002DH0
BASE/REMOTE/REPEATER STATION WITH FULL ENCLOSURE
SCADAPACK 350 SIN RADIO INTEGRADO Y CON SALIDAS ANALÓGICAS
J-SERIES
MODBUS AND DNP 3.0 (LEVEL 2) PROTOCOL EMULATION
900 MHZ
LICENSE-FREE BAND 902 TO 928 MHZ (USA/CANADA)
900MHZ : 256KBPS TO 512KBPS , 2.4GHZ : 256KBPS
NO ENCRYPTION - FOR USE IN COUNTRIES NOT YET APPROVED, OR WHERE EXPORT RESTRICTIONS MAY APPLY</t>
  </si>
  <si>
    <t>4 (CUATRO) ANTENA DE TRANSMISION YAGI/OMNIDIRECCIONAL-13 ELEMENTOS 902-928MHZ 6DB 200W MOD. PC-9013N MARCA: CUSHCRAFT</t>
  </si>
  <si>
    <t>ACT51</t>
  </si>
  <si>
    <t>ACT52</t>
  </si>
  <si>
    <t>ACT53</t>
  </si>
  <si>
    <t>ACT54</t>
  </si>
  <si>
    <t>ACT55</t>
  </si>
  <si>
    <t>ACT56</t>
  </si>
  <si>
    <t>ACT57</t>
  </si>
  <si>
    <t>ACT58</t>
  </si>
  <si>
    <t>ACT59</t>
  </si>
  <si>
    <t>ACT60</t>
  </si>
  <si>
    <t>ACT61</t>
  </si>
  <si>
    <t>ACT62</t>
  </si>
  <si>
    <t>ACT63</t>
  </si>
  <si>
    <t>ACT64</t>
  </si>
  <si>
    <t>ACT65</t>
  </si>
  <si>
    <t>ACT66</t>
  </si>
  <si>
    <t>ACT67</t>
  </si>
  <si>
    <t>ACT68</t>
  </si>
  <si>
    <t>ACT69</t>
  </si>
  <si>
    <t>ACT70</t>
  </si>
  <si>
    <t>ACT71</t>
  </si>
  <si>
    <t>ACT72</t>
  </si>
  <si>
    <t>ACT73</t>
  </si>
  <si>
    <t>ACT74</t>
  </si>
  <si>
    <t>ACT75</t>
  </si>
  <si>
    <t>ACT76</t>
  </si>
  <si>
    <t>ACT77</t>
  </si>
  <si>
    <t>ACT78</t>
  </si>
  <si>
    <t>ACT79</t>
  </si>
  <si>
    <t>ACT80</t>
  </si>
  <si>
    <t>ACT81</t>
  </si>
  <si>
    <t>ACT82</t>
  </si>
  <si>
    <t>ACT83</t>
  </si>
  <si>
    <t>ACT84</t>
  </si>
  <si>
    <t>ACT85</t>
  </si>
  <si>
    <t>ACT86</t>
  </si>
  <si>
    <t>ACT87</t>
  </si>
  <si>
    <t>ACT88</t>
  </si>
  <si>
    <t>ACT89</t>
  </si>
  <si>
    <t>ACT90</t>
  </si>
  <si>
    <t>ACT91</t>
  </si>
  <si>
    <t>ACT92</t>
  </si>
  <si>
    <t>ACT93</t>
  </si>
  <si>
    <t>ACT94</t>
  </si>
  <si>
    <t>ACT95</t>
  </si>
  <si>
    <t>ACT96</t>
  </si>
  <si>
    <t>ACT97</t>
  </si>
  <si>
    <t>ACT98</t>
  </si>
  <si>
    <t>ACT99</t>
  </si>
  <si>
    <t>ACT100</t>
  </si>
  <si>
    <t>ACT101</t>
  </si>
  <si>
    <t>ACT102</t>
  </si>
  <si>
    <t>ACT103</t>
  </si>
  <si>
    <t>ACT104</t>
  </si>
  <si>
    <t>ACT105</t>
  </si>
  <si>
    <t>ACT106</t>
  </si>
  <si>
    <t>ACT107</t>
  </si>
  <si>
    <t>ACT108</t>
  </si>
  <si>
    <t>ACT109</t>
  </si>
  <si>
    <t>ACT110</t>
  </si>
  <si>
    <t>ACT111</t>
  </si>
  <si>
    <t>ACT112</t>
  </si>
  <si>
    <t>ACT113</t>
  </si>
  <si>
    <t>ACT114</t>
  </si>
  <si>
    <t>ACT115</t>
  </si>
  <si>
    <t>ACT116</t>
  </si>
  <si>
    <t>ACT117</t>
  </si>
  <si>
    <t>ACT118</t>
  </si>
  <si>
    <t>ACT119</t>
  </si>
  <si>
    <t>ACT120</t>
  </si>
  <si>
    <t>ACT121</t>
  </si>
  <si>
    <t>ACT122</t>
  </si>
  <si>
    <t>REFRIGERADOR</t>
  </si>
  <si>
    <t>RELOJ CHECADOR</t>
  </si>
  <si>
    <t>ACT123</t>
  </si>
  <si>
    <t>ACT124</t>
  </si>
  <si>
    <t>TURNERO</t>
  </si>
  <si>
    <t>MEDIDOR DE FLUJO ELECTROMECANICO</t>
  </si>
  <si>
    <t>ACT125</t>
  </si>
  <si>
    <t>REHABILITACIÓN DE POZO NO. 19, INCLUYE: SUMINISTRO E INSTALACIÓN DE EQUIPO ELECTROMÉCANICO  (MOTOR ELECTRICO Y BOMBA SUMERGIBLE,  MACROMEDIDOR, VALVULA ANTICIPADORA DE ONDA, VÁLVULA LIMITADORA DE CAUDAL, LIMPIEZA Y CABLE SUMERGIBLE.</t>
  </si>
  <si>
    <t>REHABILITACIÓN DEL POZO NO. 19 CON SUSTITUCIÓN DE EQUIPODE BOMBEO Y EQUIPAMIENTO DE CONTROLES Y PROTECCIONES HIDRAULICAS.</t>
  </si>
  <si>
    <t>REHABILITACIÓN DE POZO NO. 3, INCLUYE: SUMINISTRO E INSTALACIÓN DE EQUIPO ELECTROMÉCANICO  (MOTOR ELECTRICO PARA ALTA TEMPERATURA, BOMBA SUMERGIBLE, TREN DE VÁLVULAS, VÁLVULA LIMITADORA DE CAUDAL, LIMPIEZA, CABLE SUMERGIBLE, BARDA PERIMETRAL Y VIDEOVIGALANCIA.</t>
  </si>
  <si>
    <t>REHABILITACIÓN DEL POZO NO. 3 CON SUSTITUCIÓN DE EQUIPODE BOMBEO Y EQUIPAMIENTO DE CONTROLES Y PROTECCIONES HIDRAULICAS.</t>
  </si>
  <si>
    <t>REHABILITACIÓN DE POZO 16, MOTOR, BOMBA, MACROMEDIDOR, LIMPIEZA, VRIADOR, COLUMNA, BARDA PERIMETRAL Y CABLE SUMERGIBLE,  EN LA BATERÍA DE POZOS PUENTECILLAS.</t>
  </si>
  <si>
    <t>REHABILITACIÓN DEL POZO NO. 16 CON SUSTITUCIÓN DE EQUIPODE BOMBEO Y EQUIPAMIENTO DE CONTROLES Y PROTECCIONES HIDRAULICAS.</t>
  </si>
  <si>
    <t>CONSTRUCCIÓN DEL ESPACIO DE CULTURA DEL AGUA (TERCERA ETAPA)</t>
  </si>
  <si>
    <t>CONSTRUCCIÓN DE LA TERCERA ETAPA DEL ESPACIO CULTURA DEL AGUA DE SIMAPAG, EL CUAL CONTEMPLA EQUIPAMIENTO, SEÑALIZACIÓN, CONSTRUCCIÓN DE AZOTEA VERDE, TECHUMBRE DE PATIO Y MEJORMIENTO EN ZONA DE ACCESO Y VIALIDAD.</t>
  </si>
  <si>
    <t>REHABILITACIÓN DE POZO 12, MOTOR, BOMBA, MACROMEDIDOR, VALVULA DE CONTROL HIDRAULICO LIMITADORA DE CAUDAL, LIMPIEZA, BARDA PERIMETRAL Y CABLES SUMERGIBLE EN LA BATERÍA DE POZOS PUENTECILLAS.</t>
  </si>
  <si>
    <t>REHABILITACIÓN DEL POZO NO. 12 CON SUSTITUCIÓN DE EQUIPODE BOMBEO Y EQUIPAMIENTO DE CONTROLES Y PROTECCIONES HIDRAULICAS.</t>
  </si>
  <si>
    <t>TERRENO PARA LA PLANTA DE TRATAMIENTO PUENTECILLAS</t>
  </si>
  <si>
    <t>LICENCIA PARA LA INSTALACION Y PUESTA A PUNTO DE TIERRAS FÍSICAS UPS DE 220 V PARA LA RED DE TELEMETRIA</t>
  </si>
  <si>
    <t>ACT126</t>
  </si>
  <si>
    <t>ACT127</t>
  </si>
  <si>
    <t>SISTEMA MUNICIPAL DE AGUA POTABLE Y ALCANTARILLADO DE GUANAJUATO
PROGRAMAS Y PROYECTOS DE INVERSIÓN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</si>
</sst>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1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</cellStyleXfs>
  <cellXfs count="33">
    <xf numFmtId="0" fontId="0" fillId="0" borderId="0" xfId="0"/>
    <xf numFmtId="0" fontId="6" fillId="2" borderId="0" xfId="8" applyFont="1" applyFill="1" applyBorder="1" applyAlignment="1">
      <alignment horizontal="left" vertical="center" wrapText="1"/>
    </xf>
    <xf numFmtId="0" fontId="6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9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4" fontId="6" fillId="4" borderId="1" xfId="1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3" fontId="6" fillId="4" borderId="1" xfId="17" applyFont="1" applyFill="1" applyBorder="1" applyAlignment="1">
      <alignment horizontal="center" vertical="center" wrapText="1"/>
    </xf>
    <xf numFmtId="43" fontId="0" fillId="0" borderId="0" xfId="17" applyFont="1" applyProtection="1">
      <protection locked="0"/>
    </xf>
    <xf numFmtId="0" fontId="13" fillId="0" borderId="0" xfId="18" applyFont="1" applyAlignment="1" applyProtection="1">
      <alignment horizontal="left"/>
      <protection locked="0"/>
    </xf>
    <xf numFmtId="0" fontId="12" fillId="0" borderId="0" xfId="7" applyFont="1" applyAlignment="1" applyProtection="1">
      <alignment horizontal="left"/>
      <protection locked="0"/>
    </xf>
    <xf numFmtId="0" fontId="6" fillId="4" borderId="1" xfId="16" applyFont="1" applyFill="1" applyBorder="1" applyAlignment="1">
      <alignment horizontal="center" vertical="top" wrapText="1"/>
    </xf>
    <xf numFmtId="43" fontId="6" fillId="4" borderId="1" xfId="17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/>
    </xf>
    <xf numFmtId="0" fontId="6" fillId="4" borderId="1" xfId="11" applyFont="1" applyFill="1" applyBorder="1" applyAlignment="1">
      <alignment horizontal="left" vertical="center"/>
    </xf>
    <xf numFmtId="0" fontId="6" fillId="4" borderId="1" xfId="1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3" fontId="0" fillId="0" borderId="1" xfId="17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43" fontId="0" fillId="0" borderId="0" xfId="17" applyFont="1" applyBorder="1" applyProtection="1">
      <protection locked="0"/>
    </xf>
    <xf numFmtId="43" fontId="0" fillId="0" borderId="0" xfId="17" applyFont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</cellXfs>
  <cellStyles count="2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2 2" xfId="20" xr:uid="{2B86E583-738A-467D-AA46-6F51D1E32B7E}"/>
    <cellStyle name="Millares 2 3" xfId="4" xr:uid="{00000000-0005-0000-0000-000003000000}"/>
    <cellStyle name="Millares 2 3 2" xfId="21" xr:uid="{06A82B66-BF2F-483C-9178-39EA43CFB714}"/>
    <cellStyle name="Millares 2 4" xfId="19" xr:uid="{3F78EE09-2FDD-4FD9-9E4E-5733077FC9C7}"/>
    <cellStyle name="Millares 3" xfId="5" xr:uid="{00000000-0005-0000-0000-000004000000}"/>
    <cellStyle name="Millares 3 2" xfId="22" xr:uid="{CD47C320-A89A-414B-8FD1-2DE45965B022}"/>
    <cellStyle name="Moneda 2" xfId="6" xr:uid="{00000000-0005-0000-0000-000005000000}"/>
    <cellStyle name="Moneda 2 2" xfId="23" xr:uid="{4D3B4D88-FE77-45A4-A3FF-5E2DE2E20160}"/>
    <cellStyle name="Moneda 3" xfId="28" xr:uid="{80BFDA41-4D8B-4E28-94D7-6628AA099600}"/>
    <cellStyle name="Normal" xfId="0" builtinId="0"/>
    <cellStyle name="Normal 10" xfId="18" xr:uid="{E5ECC194-FFCF-42F9-9253-50AD5D3D27DD}"/>
    <cellStyle name="Normal 2" xfId="7" xr:uid="{00000000-0005-0000-0000-000007000000}"/>
    <cellStyle name="Normal 2 2" xfId="8" xr:uid="{00000000-0005-0000-0000-000008000000}"/>
    <cellStyle name="Normal 2 3" xfId="24" xr:uid="{2AB1B8F3-A285-45C9-B1DB-012A95F2D3CC}"/>
    <cellStyle name="Normal 3" xfId="9" xr:uid="{00000000-0005-0000-0000-000009000000}"/>
    <cellStyle name="Normal 3 2" xfId="25" xr:uid="{B496CD25-3D13-4BFD-835D-68CCCD0430D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7" xr:uid="{4B47EEFC-B807-4681-8E28-3D14010A52A7}"/>
    <cellStyle name="Normal 6 3" xfId="26" xr:uid="{77F54963-08F8-4967-A4C9-2C581894D1FA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3503-38E3-41B1-95F1-B280C94E91DD}">
  <sheetPr>
    <pageSetUpPr fitToPage="1"/>
  </sheetPr>
  <dimension ref="A1:N160"/>
  <sheetViews>
    <sheetView tabSelected="1" workbookViewId="0">
      <pane ySplit="3" topLeftCell="A4" activePane="bottomLeft" state="frozen"/>
      <selection pane="bottomLeft" activeCell="P7" sqref="P7"/>
    </sheetView>
  </sheetViews>
  <sheetFormatPr baseColWidth="10" defaultRowHeight="11.25" x14ac:dyDescent="0.2"/>
  <cols>
    <col min="1" max="1" width="19.83203125" style="3" customWidth="1"/>
    <col min="2" max="2" width="52.83203125" style="3" customWidth="1"/>
    <col min="3" max="3" width="59.83203125" style="3" customWidth="1"/>
    <col min="4" max="4" width="15.5" style="3" bestFit="1" customWidth="1"/>
    <col min="5" max="5" width="14" style="17" customWidth="1"/>
    <col min="6" max="6" width="13" style="3" bestFit="1" customWidth="1"/>
    <col min="7" max="7" width="13.33203125" style="3" customWidth="1"/>
    <col min="8" max="10" width="13.33203125" style="15" customWidth="1"/>
    <col min="11" max="14" width="11.83203125" style="3" customWidth="1"/>
    <col min="15" max="16384" width="12" style="3"/>
  </cols>
  <sheetData>
    <row r="1" spans="1:14" s="4" customFormat="1" ht="35.1" customHeight="1" x14ac:dyDescent="0.2">
      <c r="A1" s="32" t="s">
        <v>293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12.75" customHeight="1" x14ac:dyDescent="0.2">
      <c r="A2" s="20"/>
      <c r="B2" s="20"/>
      <c r="C2" s="20"/>
      <c r="D2" s="20"/>
      <c r="E2" s="21"/>
      <c r="F2" s="11" t="s">
        <v>2</v>
      </c>
      <c r="G2" s="11"/>
      <c r="H2" s="10"/>
      <c r="I2" s="10" t="s">
        <v>8</v>
      </c>
      <c r="J2" s="10"/>
      <c r="K2" s="22" t="s">
        <v>15</v>
      </c>
      <c r="L2" s="11"/>
      <c r="M2" s="23" t="s">
        <v>14</v>
      </c>
      <c r="N2" s="24"/>
    </row>
    <row r="3" spans="1:14" s="4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16" t="s">
        <v>3</v>
      </c>
      <c r="F3" s="10" t="s">
        <v>4</v>
      </c>
      <c r="G3" s="10" t="s">
        <v>6</v>
      </c>
      <c r="H3" s="10" t="s">
        <v>9</v>
      </c>
      <c r="I3" s="10" t="s">
        <v>4</v>
      </c>
      <c r="J3" s="10" t="s">
        <v>7</v>
      </c>
      <c r="K3" s="11" t="s">
        <v>10</v>
      </c>
      <c r="L3" s="11" t="s">
        <v>11</v>
      </c>
      <c r="M3" s="12" t="s">
        <v>12</v>
      </c>
      <c r="N3" s="12" t="s">
        <v>13</v>
      </c>
    </row>
    <row r="4" spans="1:14" s="14" customFormat="1" ht="22.5" x14ac:dyDescent="0.2">
      <c r="A4" s="25" t="s">
        <v>40</v>
      </c>
      <c r="B4" s="26" t="s">
        <v>90</v>
      </c>
      <c r="C4" s="26" t="s">
        <v>90</v>
      </c>
      <c r="D4" s="25">
        <v>8301</v>
      </c>
      <c r="E4" s="27">
        <v>50000</v>
      </c>
      <c r="F4" s="27">
        <v>50000</v>
      </c>
      <c r="G4" s="27">
        <v>25550</v>
      </c>
      <c r="H4" s="25">
        <v>1</v>
      </c>
      <c r="I4" s="25">
        <v>1</v>
      </c>
      <c r="J4" s="25">
        <v>1</v>
      </c>
      <c r="K4" s="27">
        <f>+G4/E4</f>
        <v>0.51100000000000001</v>
      </c>
      <c r="L4" s="27">
        <f>+G4/F4</f>
        <v>0.51100000000000001</v>
      </c>
      <c r="M4" s="27">
        <f>+J4/H4</f>
        <v>1</v>
      </c>
      <c r="N4" s="27">
        <f>+J4/I4</f>
        <v>1</v>
      </c>
    </row>
    <row r="5" spans="1:14" s="14" customFormat="1" ht="22.5" x14ac:dyDescent="0.2">
      <c r="A5" s="25" t="s">
        <v>41</v>
      </c>
      <c r="B5" s="26" t="s">
        <v>91</v>
      </c>
      <c r="C5" s="26" t="s">
        <v>91</v>
      </c>
      <c r="D5" s="25">
        <v>8302</v>
      </c>
      <c r="E5" s="27">
        <v>22000</v>
      </c>
      <c r="F5" s="27">
        <v>44300</v>
      </c>
      <c r="G5" s="27">
        <v>15000</v>
      </c>
      <c r="H5" s="25">
        <v>1</v>
      </c>
      <c r="I5" s="25">
        <v>1</v>
      </c>
      <c r="J5" s="25">
        <v>1</v>
      </c>
      <c r="K5" s="27">
        <f t="shared" ref="K5:K68" si="0">+G5/E5</f>
        <v>0.68181818181818177</v>
      </c>
      <c r="L5" s="27">
        <f t="shared" ref="L5:L68" si="1">+G5/F5</f>
        <v>0.33860045146726864</v>
      </c>
      <c r="M5" s="27">
        <f t="shared" ref="M5:M68" si="2">+J5/H5</f>
        <v>1</v>
      </c>
      <c r="N5" s="27">
        <f t="shared" ref="N5:N68" si="3">+J5/I5</f>
        <v>1</v>
      </c>
    </row>
    <row r="6" spans="1:14" s="14" customFormat="1" ht="22.5" x14ac:dyDescent="0.2">
      <c r="A6" s="25" t="s">
        <v>42</v>
      </c>
      <c r="B6" s="26" t="s">
        <v>92</v>
      </c>
      <c r="C6" s="26" t="s">
        <v>92</v>
      </c>
      <c r="D6" s="25">
        <v>8303</v>
      </c>
      <c r="E6" s="27">
        <v>4000</v>
      </c>
      <c r="F6" s="27">
        <v>4000</v>
      </c>
      <c r="G6" s="27">
        <v>0</v>
      </c>
      <c r="H6" s="25">
        <v>1</v>
      </c>
      <c r="I6" s="25">
        <v>1</v>
      </c>
      <c r="J6" s="25">
        <v>0</v>
      </c>
      <c r="K6" s="27">
        <f t="shared" si="0"/>
        <v>0</v>
      </c>
      <c r="L6" s="27">
        <f t="shared" si="1"/>
        <v>0</v>
      </c>
      <c r="M6" s="27">
        <f t="shared" si="2"/>
        <v>0</v>
      </c>
      <c r="N6" s="27">
        <f t="shared" si="3"/>
        <v>0</v>
      </c>
    </row>
    <row r="7" spans="1:14" s="14" customFormat="1" x14ac:dyDescent="0.2">
      <c r="A7" s="25" t="s">
        <v>43</v>
      </c>
      <c r="B7" s="26" t="s">
        <v>93</v>
      </c>
      <c r="C7" s="26" t="s">
        <v>93</v>
      </c>
      <c r="D7" s="25">
        <v>8303</v>
      </c>
      <c r="E7" s="27">
        <v>5000</v>
      </c>
      <c r="F7" s="27">
        <v>5000</v>
      </c>
      <c r="G7" s="27">
        <v>0</v>
      </c>
      <c r="H7" s="25">
        <v>1</v>
      </c>
      <c r="I7" s="25">
        <v>1</v>
      </c>
      <c r="J7" s="25">
        <v>0</v>
      </c>
      <c r="K7" s="27">
        <f t="shared" si="0"/>
        <v>0</v>
      </c>
      <c r="L7" s="27">
        <f t="shared" si="1"/>
        <v>0</v>
      </c>
      <c r="M7" s="27">
        <f t="shared" si="2"/>
        <v>0</v>
      </c>
      <c r="N7" s="27">
        <f t="shared" si="3"/>
        <v>0</v>
      </c>
    </row>
    <row r="8" spans="1:14" s="14" customFormat="1" x14ac:dyDescent="0.2">
      <c r="A8" s="25" t="s">
        <v>44</v>
      </c>
      <c r="B8" s="26" t="s">
        <v>94</v>
      </c>
      <c r="C8" s="26" t="s">
        <v>94</v>
      </c>
      <c r="D8" s="25">
        <v>8303</v>
      </c>
      <c r="E8" s="27">
        <v>8000</v>
      </c>
      <c r="F8" s="27">
        <v>8000</v>
      </c>
      <c r="G8" s="27">
        <v>0</v>
      </c>
      <c r="H8" s="25">
        <v>1</v>
      </c>
      <c r="I8" s="25">
        <v>1</v>
      </c>
      <c r="J8" s="25">
        <v>0</v>
      </c>
      <c r="K8" s="27">
        <f t="shared" si="0"/>
        <v>0</v>
      </c>
      <c r="L8" s="27">
        <f t="shared" si="1"/>
        <v>0</v>
      </c>
      <c r="M8" s="27">
        <f t="shared" si="2"/>
        <v>0</v>
      </c>
      <c r="N8" s="27">
        <f t="shared" si="3"/>
        <v>0</v>
      </c>
    </row>
    <row r="9" spans="1:14" s="14" customFormat="1" ht="22.5" x14ac:dyDescent="0.2">
      <c r="A9" s="25" t="s">
        <v>45</v>
      </c>
      <c r="B9" s="26" t="s">
        <v>95</v>
      </c>
      <c r="C9" s="26" t="s">
        <v>95</v>
      </c>
      <c r="D9" s="25">
        <v>8303</v>
      </c>
      <c r="E9" s="27">
        <v>20800</v>
      </c>
      <c r="F9" s="27">
        <v>20800</v>
      </c>
      <c r="G9" s="27">
        <v>0</v>
      </c>
      <c r="H9" s="25">
        <v>1</v>
      </c>
      <c r="I9" s="25">
        <v>1</v>
      </c>
      <c r="J9" s="25">
        <v>0</v>
      </c>
      <c r="K9" s="27">
        <f t="shared" si="0"/>
        <v>0</v>
      </c>
      <c r="L9" s="27">
        <f t="shared" si="1"/>
        <v>0</v>
      </c>
      <c r="M9" s="27">
        <f t="shared" si="2"/>
        <v>0</v>
      </c>
      <c r="N9" s="27">
        <f t="shared" si="3"/>
        <v>0</v>
      </c>
    </row>
    <row r="10" spans="1:14" s="14" customFormat="1" x14ac:dyDescent="0.2">
      <c r="A10" s="25" t="s">
        <v>46</v>
      </c>
      <c r="B10" s="26" t="s">
        <v>96</v>
      </c>
      <c r="C10" s="26" t="s">
        <v>96</v>
      </c>
      <c r="D10" s="25">
        <v>8319</v>
      </c>
      <c r="E10" s="27">
        <v>12000</v>
      </c>
      <c r="F10" s="27">
        <v>0</v>
      </c>
      <c r="G10" s="27">
        <v>0</v>
      </c>
      <c r="H10" s="25">
        <v>3</v>
      </c>
      <c r="I10" s="25">
        <v>0</v>
      </c>
      <c r="J10" s="25">
        <v>0</v>
      </c>
      <c r="K10" s="27">
        <f t="shared" si="0"/>
        <v>0</v>
      </c>
      <c r="L10" s="27" t="e">
        <f t="shared" si="1"/>
        <v>#DIV/0!</v>
      </c>
      <c r="M10" s="27">
        <f t="shared" si="2"/>
        <v>0</v>
      </c>
      <c r="N10" s="27" t="e">
        <f t="shared" si="3"/>
        <v>#DIV/0!</v>
      </c>
    </row>
    <row r="11" spans="1:14" s="14" customFormat="1" x14ac:dyDescent="0.2">
      <c r="A11" s="25" t="s">
        <v>47</v>
      </c>
      <c r="B11" s="26" t="s">
        <v>97</v>
      </c>
      <c r="C11" s="26" t="s">
        <v>97</v>
      </c>
      <c r="D11" s="25">
        <v>8319</v>
      </c>
      <c r="E11" s="27">
        <v>5500</v>
      </c>
      <c r="F11" s="27">
        <v>0</v>
      </c>
      <c r="G11" s="27">
        <v>0</v>
      </c>
      <c r="H11" s="25">
        <v>3</v>
      </c>
      <c r="I11" s="25">
        <v>0</v>
      </c>
      <c r="J11" s="25">
        <v>0</v>
      </c>
      <c r="K11" s="27">
        <f t="shared" si="0"/>
        <v>0</v>
      </c>
      <c r="L11" s="27" t="e">
        <f t="shared" si="1"/>
        <v>#DIV/0!</v>
      </c>
      <c r="M11" s="27">
        <f t="shared" si="2"/>
        <v>0</v>
      </c>
      <c r="N11" s="27" t="e">
        <f t="shared" si="3"/>
        <v>#DIV/0!</v>
      </c>
    </row>
    <row r="12" spans="1:14" s="14" customFormat="1" ht="22.5" x14ac:dyDescent="0.2">
      <c r="A12" s="25" t="s">
        <v>48</v>
      </c>
      <c r="B12" s="26" t="s">
        <v>98</v>
      </c>
      <c r="C12" s="26" t="s">
        <v>98</v>
      </c>
      <c r="D12" s="25">
        <v>8319</v>
      </c>
      <c r="E12" s="27">
        <v>22000</v>
      </c>
      <c r="F12" s="27">
        <v>22000</v>
      </c>
      <c r="G12" s="27">
        <v>17135.18</v>
      </c>
      <c r="H12" s="25">
        <v>1</v>
      </c>
      <c r="I12" s="25">
        <v>1</v>
      </c>
      <c r="J12" s="25">
        <v>1</v>
      </c>
      <c r="K12" s="27">
        <f t="shared" si="0"/>
        <v>0.77887181818181817</v>
      </c>
      <c r="L12" s="27">
        <f t="shared" si="1"/>
        <v>0.77887181818181817</v>
      </c>
      <c r="M12" s="27">
        <f t="shared" si="2"/>
        <v>1</v>
      </c>
      <c r="N12" s="27">
        <f t="shared" si="3"/>
        <v>1</v>
      </c>
    </row>
    <row r="13" spans="1:14" s="14" customFormat="1" x14ac:dyDescent="0.2">
      <c r="A13" s="25" t="s">
        <v>49</v>
      </c>
      <c r="B13" s="26" t="s">
        <v>99</v>
      </c>
      <c r="C13" s="26" t="s">
        <v>99</v>
      </c>
      <c r="D13" s="25">
        <v>8304</v>
      </c>
      <c r="E13" s="27">
        <v>3500</v>
      </c>
      <c r="F13" s="27">
        <v>3500</v>
      </c>
      <c r="G13" s="27">
        <v>0</v>
      </c>
      <c r="H13" s="25">
        <v>1</v>
      </c>
      <c r="I13" s="25">
        <v>1</v>
      </c>
      <c r="J13" s="25">
        <v>0</v>
      </c>
      <c r="K13" s="27">
        <f t="shared" si="0"/>
        <v>0</v>
      </c>
      <c r="L13" s="27">
        <f t="shared" si="1"/>
        <v>0</v>
      </c>
      <c r="M13" s="27">
        <f t="shared" si="2"/>
        <v>0</v>
      </c>
      <c r="N13" s="27">
        <f t="shared" si="3"/>
        <v>0</v>
      </c>
    </row>
    <row r="14" spans="1:14" s="14" customFormat="1" x14ac:dyDescent="0.2">
      <c r="A14" s="25" t="s">
        <v>50</v>
      </c>
      <c r="B14" s="26" t="s">
        <v>100</v>
      </c>
      <c r="C14" s="26" t="s">
        <v>100</v>
      </c>
      <c r="D14" s="25">
        <v>8304</v>
      </c>
      <c r="E14" s="27">
        <v>3800</v>
      </c>
      <c r="F14" s="27">
        <v>3800</v>
      </c>
      <c r="G14" s="27">
        <v>3527</v>
      </c>
      <c r="H14" s="25">
        <v>1</v>
      </c>
      <c r="I14" s="25">
        <v>1</v>
      </c>
      <c r="J14" s="25">
        <v>1</v>
      </c>
      <c r="K14" s="27">
        <f t="shared" si="0"/>
        <v>0.92815789473684207</v>
      </c>
      <c r="L14" s="27">
        <f t="shared" si="1"/>
        <v>0.92815789473684207</v>
      </c>
      <c r="M14" s="27">
        <f t="shared" si="2"/>
        <v>1</v>
      </c>
      <c r="N14" s="27">
        <f t="shared" si="3"/>
        <v>1</v>
      </c>
    </row>
    <row r="15" spans="1:14" s="14" customFormat="1" ht="22.5" x14ac:dyDescent="0.2">
      <c r="A15" s="25" t="s">
        <v>51</v>
      </c>
      <c r="B15" s="26" t="s">
        <v>101</v>
      </c>
      <c r="C15" s="26" t="s">
        <v>101</v>
      </c>
      <c r="D15" s="25">
        <v>8304</v>
      </c>
      <c r="E15" s="27">
        <v>3000</v>
      </c>
      <c r="F15" s="27">
        <v>3000</v>
      </c>
      <c r="G15" s="27">
        <v>0</v>
      </c>
      <c r="H15" s="25">
        <v>1</v>
      </c>
      <c r="I15" s="25">
        <v>1</v>
      </c>
      <c r="J15" s="25">
        <v>0</v>
      </c>
      <c r="K15" s="27">
        <f t="shared" si="0"/>
        <v>0</v>
      </c>
      <c r="L15" s="27">
        <f t="shared" si="1"/>
        <v>0</v>
      </c>
      <c r="M15" s="27">
        <f t="shared" si="2"/>
        <v>0</v>
      </c>
      <c r="N15" s="27">
        <f t="shared" si="3"/>
        <v>0</v>
      </c>
    </row>
    <row r="16" spans="1:14" s="14" customFormat="1" x14ac:dyDescent="0.2">
      <c r="A16" s="25" t="s">
        <v>52</v>
      </c>
      <c r="B16" s="26" t="s">
        <v>102</v>
      </c>
      <c r="C16" s="26" t="s">
        <v>102</v>
      </c>
      <c r="D16" s="25">
        <v>8304</v>
      </c>
      <c r="E16" s="27">
        <v>8000</v>
      </c>
      <c r="F16" s="27">
        <v>8000</v>
      </c>
      <c r="G16" s="27">
        <v>0</v>
      </c>
      <c r="H16" s="25">
        <v>4</v>
      </c>
      <c r="I16" s="25">
        <v>4</v>
      </c>
      <c r="J16" s="25">
        <v>0</v>
      </c>
      <c r="K16" s="27">
        <f t="shared" si="0"/>
        <v>0</v>
      </c>
      <c r="L16" s="27">
        <f t="shared" si="1"/>
        <v>0</v>
      </c>
      <c r="M16" s="27">
        <f t="shared" si="2"/>
        <v>0</v>
      </c>
      <c r="N16" s="27">
        <f t="shared" si="3"/>
        <v>0</v>
      </c>
    </row>
    <row r="17" spans="1:14" s="14" customFormat="1" x14ac:dyDescent="0.2">
      <c r="A17" s="25" t="s">
        <v>53</v>
      </c>
      <c r="B17" s="26" t="s">
        <v>103</v>
      </c>
      <c r="C17" s="26" t="s">
        <v>103</v>
      </c>
      <c r="D17" s="25">
        <v>8304</v>
      </c>
      <c r="E17" s="27">
        <v>7500</v>
      </c>
      <c r="F17" s="27">
        <v>7500</v>
      </c>
      <c r="G17" s="27">
        <v>6332.7</v>
      </c>
      <c r="H17" s="25">
        <v>2</v>
      </c>
      <c r="I17" s="25">
        <v>2</v>
      </c>
      <c r="J17" s="25">
        <v>2</v>
      </c>
      <c r="K17" s="27">
        <f t="shared" si="0"/>
        <v>0.84436</v>
      </c>
      <c r="L17" s="27">
        <f t="shared" si="1"/>
        <v>0.84436</v>
      </c>
      <c r="M17" s="27">
        <f t="shared" si="2"/>
        <v>1</v>
      </c>
      <c r="N17" s="27">
        <f t="shared" si="3"/>
        <v>1</v>
      </c>
    </row>
    <row r="18" spans="1:14" s="14" customFormat="1" x14ac:dyDescent="0.2">
      <c r="A18" s="25" t="s">
        <v>54</v>
      </c>
      <c r="B18" s="26" t="s">
        <v>104</v>
      </c>
      <c r="C18" s="26" t="s">
        <v>104</v>
      </c>
      <c r="D18" s="25">
        <v>8304</v>
      </c>
      <c r="E18" s="27">
        <v>12000</v>
      </c>
      <c r="F18" s="27">
        <v>12000</v>
      </c>
      <c r="G18" s="27">
        <v>0</v>
      </c>
      <c r="H18" s="25">
        <v>1</v>
      </c>
      <c r="I18" s="25">
        <v>1</v>
      </c>
      <c r="J18" s="25">
        <v>0</v>
      </c>
      <c r="K18" s="27">
        <f t="shared" si="0"/>
        <v>0</v>
      </c>
      <c r="L18" s="27">
        <f t="shared" si="1"/>
        <v>0</v>
      </c>
      <c r="M18" s="27">
        <f t="shared" si="2"/>
        <v>0</v>
      </c>
      <c r="N18" s="27">
        <f t="shared" si="3"/>
        <v>0</v>
      </c>
    </row>
    <row r="19" spans="1:14" s="14" customFormat="1" x14ac:dyDescent="0.2">
      <c r="A19" s="25" t="s">
        <v>55</v>
      </c>
      <c r="B19" s="26" t="s">
        <v>105</v>
      </c>
      <c r="C19" s="26" t="s">
        <v>105</v>
      </c>
      <c r="D19" s="25">
        <v>8304</v>
      </c>
      <c r="E19" s="27">
        <v>10000</v>
      </c>
      <c r="F19" s="27">
        <v>10000</v>
      </c>
      <c r="G19" s="27">
        <v>7054</v>
      </c>
      <c r="H19" s="25">
        <v>2</v>
      </c>
      <c r="I19" s="25">
        <v>2</v>
      </c>
      <c r="J19" s="25">
        <v>2</v>
      </c>
      <c r="K19" s="27">
        <f t="shared" si="0"/>
        <v>0.70540000000000003</v>
      </c>
      <c r="L19" s="27">
        <f t="shared" si="1"/>
        <v>0.70540000000000003</v>
      </c>
      <c r="M19" s="27">
        <f t="shared" si="2"/>
        <v>1</v>
      </c>
      <c r="N19" s="27">
        <f t="shared" si="3"/>
        <v>1</v>
      </c>
    </row>
    <row r="20" spans="1:14" s="14" customFormat="1" x14ac:dyDescent="0.2">
      <c r="A20" s="25" t="s">
        <v>56</v>
      </c>
      <c r="B20" s="26" t="s">
        <v>106</v>
      </c>
      <c r="C20" s="26" t="s">
        <v>106</v>
      </c>
      <c r="D20" s="25">
        <v>8304</v>
      </c>
      <c r="E20" s="27">
        <v>6000</v>
      </c>
      <c r="F20" s="27">
        <v>6000</v>
      </c>
      <c r="G20" s="27">
        <v>4957</v>
      </c>
      <c r="H20" s="25">
        <v>1</v>
      </c>
      <c r="I20" s="25">
        <v>1</v>
      </c>
      <c r="J20" s="25">
        <v>1</v>
      </c>
      <c r="K20" s="27">
        <f t="shared" si="0"/>
        <v>0.82616666666666672</v>
      </c>
      <c r="L20" s="27">
        <f t="shared" si="1"/>
        <v>0.82616666666666672</v>
      </c>
      <c r="M20" s="27">
        <f t="shared" si="2"/>
        <v>1</v>
      </c>
      <c r="N20" s="27">
        <f t="shared" si="3"/>
        <v>1</v>
      </c>
    </row>
    <row r="21" spans="1:14" s="14" customFormat="1" x14ac:dyDescent="0.2">
      <c r="A21" s="25" t="s">
        <v>57</v>
      </c>
      <c r="B21" s="26" t="s">
        <v>107</v>
      </c>
      <c r="C21" s="26" t="s">
        <v>107</v>
      </c>
      <c r="D21" s="25">
        <v>8304</v>
      </c>
      <c r="E21" s="27">
        <v>14000</v>
      </c>
      <c r="F21" s="27">
        <v>14000</v>
      </c>
      <c r="G21" s="27">
        <v>12640</v>
      </c>
      <c r="H21" s="25">
        <v>4</v>
      </c>
      <c r="I21" s="25">
        <v>4</v>
      </c>
      <c r="J21" s="25">
        <v>4</v>
      </c>
      <c r="K21" s="27">
        <f t="shared" si="0"/>
        <v>0.9028571428571428</v>
      </c>
      <c r="L21" s="27">
        <f t="shared" si="1"/>
        <v>0.9028571428571428</v>
      </c>
      <c r="M21" s="27">
        <f t="shared" si="2"/>
        <v>1</v>
      </c>
      <c r="N21" s="27">
        <f t="shared" si="3"/>
        <v>1</v>
      </c>
    </row>
    <row r="22" spans="1:14" s="14" customFormat="1" x14ac:dyDescent="0.2">
      <c r="A22" s="25" t="s">
        <v>58</v>
      </c>
      <c r="B22" s="26" t="s">
        <v>108</v>
      </c>
      <c r="C22" s="26" t="s">
        <v>108</v>
      </c>
      <c r="D22" s="25">
        <v>8304</v>
      </c>
      <c r="E22" s="27">
        <v>12000</v>
      </c>
      <c r="F22" s="27">
        <v>12000</v>
      </c>
      <c r="G22" s="27">
        <v>11850</v>
      </c>
      <c r="H22" s="25">
        <v>3</v>
      </c>
      <c r="I22" s="25">
        <v>3</v>
      </c>
      <c r="J22" s="25">
        <v>3</v>
      </c>
      <c r="K22" s="27">
        <f t="shared" si="0"/>
        <v>0.98750000000000004</v>
      </c>
      <c r="L22" s="27">
        <f t="shared" si="1"/>
        <v>0.98750000000000004</v>
      </c>
      <c r="M22" s="27">
        <f t="shared" si="2"/>
        <v>1</v>
      </c>
      <c r="N22" s="27">
        <f t="shared" si="3"/>
        <v>1</v>
      </c>
    </row>
    <row r="23" spans="1:14" s="14" customFormat="1" x14ac:dyDescent="0.2">
      <c r="A23" s="25" t="s">
        <v>59</v>
      </c>
      <c r="B23" s="26" t="s">
        <v>109</v>
      </c>
      <c r="C23" s="26" t="s">
        <v>109</v>
      </c>
      <c r="D23" s="25">
        <v>8304</v>
      </c>
      <c r="E23" s="27">
        <v>55000</v>
      </c>
      <c r="F23" s="27">
        <v>55000</v>
      </c>
      <c r="G23" s="27">
        <v>28500</v>
      </c>
      <c r="H23" s="25">
        <v>1</v>
      </c>
      <c r="I23" s="25">
        <v>1</v>
      </c>
      <c r="J23" s="25">
        <v>1</v>
      </c>
      <c r="K23" s="27">
        <f t="shared" si="0"/>
        <v>0.51818181818181819</v>
      </c>
      <c r="L23" s="27">
        <f t="shared" si="1"/>
        <v>0.51818181818181819</v>
      </c>
      <c r="M23" s="27">
        <f t="shared" si="2"/>
        <v>1</v>
      </c>
      <c r="N23" s="27">
        <f t="shared" si="3"/>
        <v>1</v>
      </c>
    </row>
    <row r="24" spans="1:14" s="14" customFormat="1" ht="22.5" x14ac:dyDescent="0.2">
      <c r="A24" s="25" t="s">
        <v>60</v>
      </c>
      <c r="B24" s="26" t="s">
        <v>110</v>
      </c>
      <c r="C24" s="26" t="s">
        <v>110</v>
      </c>
      <c r="D24" s="25">
        <v>8304</v>
      </c>
      <c r="E24" s="27">
        <v>18000</v>
      </c>
      <c r="F24" s="27">
        <v>18000</v>
      </c>
      <c r="G24" s="27">
        <v>18000</v>
      </c>
      <c r="H24" s="25">
        <v>1</v>
      </c>
      <c r="I24" s="25">
        <v>1</v>
      </c>
      <c r="J24" s="25">
        <v>1</v>
      </c>
      <c r="K24" s="27">
        <f t="shared" si="0"/>
        <v>1</v>
      </c>
      <c r="L24" s="27">
        <f t="shared" si="1"/>
        <v>1</v>
      </c>
      <c r="M24" s="27">
        <f t="shared" si="2"/>
        <v>1</v>
      </c>
      <c r="N24" s="27">
        <f t="shared" si="3"/>
        <v>1</v>
      </c>
    </row>
    <row r="25" spans="1:14" s="14" customFormat="1" x14ac:dyDescent="0.2">
      <c r="A25" s="25" t="s">
        <v>61</v>
      </c>
      <c r="B25" s="26" t="s">
        <v>111</v>
      </c>
      <c r="C25" s="26" t="s">
        <v>111</v>
      </c>
      <c r="D25" s="25">
        <v>8304</v>
      </c>
      <c r="E25" s="27">
        <v>32000</v>
      </c>
      <c r="F25" s="27">
        <v>32000</v>
      </c>
      <c r="G25" s="27">
        <v>30504</v>
      </c>
      <c r="H25" s="25">
        <v>2</v>
      </c>
      <c r="I25" s="25">
        <v>2</v>
      </c>
      <c r="J25" s="25">
        <v>2</v>
      </c>
      <c r="K25" s="27">
        <f t="shared" si="0"/>
        <v>0.95325000000000004</v>
      </c>
      <c r="L25" s="27">
        <f t="shared" si="1"/>
        <v>0.95325000000000004</v>
      </c>
      <c r="M25" s="27">
        <f t="shared" si="2"/>
        <v>1</v>
      </c>
      <c r="N25" s="27">
        <f t="shared" si="3"/>
        <v>1</v>
      </c>
    </row>
    <row r="26" spans="1:14" s="14" customFormat="1" x14ac:dyDescent="0.2">
      <c r="A26" s="25" t="s">
        <v>62</v>
      </c>
      <c r="B26" s="26" t="s">
        <v>112</v>
      </c>
      <c r="C26" s="26" t="s">
        <v>112</v>
      </c>
      <c r="D26" s="25">
        <v>8304</v>
      </c>
      <c r="E26" s="27">
        <v>15000</v>
      </c>
      <c r="F26" s="27">
        <v>15000</v>
      </c>
      <c r="G26" s="27">
        <v>9600</v>
      </c>
      <c r="H26" s="25">
        <v>1</v>
      </c>
      <c r="I26" s="25">
        <v>1</v>
      </c>
      <c r="J26" s="25">
        <v>1</v>
      </c>
      <c r="K26" s="27">
        <f t="shared" si="0"/>
        <v>0.64</v>
      </c>
      <c r="L26" s="27">
        <f t="shared" si="1"/>
        <v>0.64</v>
      </c>
      <c r="M26" s="27">
        <f t="shared" si="2"/>
        <v>1</v>
      </c>
      <c r="N26" s="27">
        <f t="shared" si="3"/>
        <v>1</v>
      </c>
    </row>
    <row r="27" spans="1:14" s="14" customFormat="1" x14ac:dyDescent="0.2">
      <c r="A27" s="25" t="s">
        <v>63</v>
      </c>
      <c r="B27" s="26" t="s">
        <v>113</v>
      </c>
      <c r="C27" s="26" t="s">
        <v>113</v>
      </c>
      <c r="D27" s="25">
        <v>8304</v>
      </c>
      <c r="E27" s="27">
        <v>30000</v>
      </c>
      <c r="F27" s="27">
        <v>30000</v>
      </c>
      <c r="G27" s="27">
        <v>26254.560000000001</v>
      </c>
      <c r="H27" s="25">
        <v>2</v>
      </c>
      <c r="I27" s="25">
        <v>2</v>
      </c>
      <c r="J27" s="25">
        <v>2</v>
      </c>
      <c r="K27" s="27">
        <f t="shared" si="0"/>
        <v>0.87515200000000004</v>
      </c>
      <c r="L27" s="27">
        <f t="shared" si="1"/>
        <v>0.87515200000000004</v>
      </c>
      <c r="M27" s="27">
        <f t="shared" si="2"/>
        <v>1</v>
      </c>
      <c r="N27" s="27">
        <f t="shared" si="3"/>
        <v>1</v>
      </c>
    </row>
    <row r="28" spans="1:14" s="14" customFormat="1" ht="67.5" x14ac:dyDescent="0.2">
      <c r="A28" s="25" t="s">
        <v>64</v>
      </c>
      <c r="B28" s="26" t="s">
        <v>114</v>
      </c>
      <c r="C28" s="26" t="s">
        <v>114</v>
      </c>
      <c r="D28" s="25">
        <v>8304</v>
      </c>
      <c r="E28" s="27">
        <v>96000</v>
      </c>
      <c r="F28" s="27">
        <v>96000</v>
      </c>
      <c r="G28" s="27">
        <v>91512</v>
      </c>
      <c r="H28" s="25">
        <v>6</v>
      </c>
      <c r="I28" s="25">
        <v>6</v>
      </c>
      <c r="J28" s="25">
        <v>6</v>
      </c>
      <c r="K28" s="27">
        <f t="shared" si="0"/>
        <v>0.95325000000000004</v>
      </c>
      <c r="L28" s="27">
        <f t="shared" si="1"/>
        <v>0.95325000000000004</v>
      </c>
      <c r="M28" s="27">
        <f t="shared" si="2"/>
        <v>1</v>
      </c>
      <c r="N28" s="27">
        <f t="shared" si="3"/>
        <v>1</v>
      </c>
    </row>
    <row r="29" spans="1:14" s="14" customFormat="1" ht="22.5" x14ac:dyDescent="0.2">
      <c r="A29" s="25" t="s">
        <v>65</v>
      </c>
      <c r="B29" s="26" t="s">
        <v>115</v>
      </c>
      <c r="C29" s="26" t="s">
        <v>115</v>
      </c>
      <c r="D29" s="25">
        <v>8304</v>
      </c>
      <c r="E29" s="27">
        <v>20000</v>
      </c>
      <c r="F29" s="27">
        <v>20000</v>
      </c>
      <c r="G29" s="27">
        <v>20000</v>
      </c>
      <c r="H29" s="25">
        <v>1</v>
      </c>
      <c r="I29" s="25">
        <v>1</v>
      </c>
      <c r="J29" s="25">
        <v>1</v>
      </c>
      <c r="K29" s="27">
        <f t="shared" si="0"/>
        <v>1</v>
      </c>
      <c r="L29" s="27">
        <f t="shared" si="1"/>
        <v>1</v>
      </c>
      <c r="M29" s="27">
        <f t="shared" si="2"/>
        <v>1</v>
      </c>
      <c r="N29" s="27">
        <f t="shared" si="3"/>
        <v>1</v>
      </c>
    </row>
    <row r="30" spans="1:14" s="14" customFormat="1" ht="22.5" x14ac:dyDescent="0.2">
      <c r="A30" s="25" t="s">
        <v>66</v>
      </c>
      <c r="B30" s="26" t="s">
        <v>116</v>
      </c>
      <c r="C30" s="26" t="s">
        <v>116</v>
      </c>
      <c r="D30" s="25">
        <v>8304</v>
      </c>
      <c r="E30" s="27">
        <v>36000</v>
      </c>
      <c r="F30" s="27">
        <v>36000</v>
      </c>
      <c r="G30" s="27">
        <v>30504</v>
      </c>
      <c r="H30" s="25">
        <v>2</v>
      </c>
      <c r="I30" s="25">
        <v>2</v>
      </c>
      <c r="J30" s="25">
        <v>2</v>
      </c>
      <c r="K30" s="27">
        <f t="shared" si="0"/>
        <v>0.84733333333333338</v>
      </c>
      <c r="L30" s="27">
        <f t="shared" si="1"/>
        <v>0.84733333333333338</v>
      </c>
      <c r="M30" s="27">
        <f t="shared" si="2"/>
        <v>1</v>
      </c>
      <c r="N30" s="27">
        <f t="shared" si="3"/>
        <v>1</v>
      </c>
    </row>
    <row r="31" spans="1:14" s="14" customFormat="1" x14ac:dyDescent="0.2">
      <c r="A31" s="25" t="s">
        <v>67</v>
      </c>
      <c r="B31" s="26" t="s">
        <v>117</v>
      </c>
      <c r="C31" s="26" t="s">
        <v>117</v>
      </c>
      <c r="D31" s="25">
        <v>8304</v>
      </c>
      <c r="E31" s="27">
        <v>7000</v>
      </c>
      <c r="F31" s="27">
        <v>0</v>
      </c>
      <c r="G31" s="27">
        <v>0</v>
      </c>
      <c r="H31" s="25">
        <v>1</v>
      </c>
      <c r="I31" s="25">
        <v>0</v>
      </c>
      <c r="J31" s="25">
        <v>0</v>
      </c>
      <c r="K31" s="27">
        <f t="shared" si="0"/>
        <v>0</v>
      </c>
      <c r="L31" s="27" t="e">
        <f t="shared" si="1"/>
        <v>#DIV/0!</v>
      </c>
      <c r="M31" s="27">
        <f t="shared" si="2"/>
        <v>0</v>
      </c>
      <c r="N31" s="27" t="e">
        <f t="shared" si="3"/>
        <v>#DIV/0!</v>
      </c>
    </row>
    <row r="32" spans="1:14" s="14" customFormat="1" x14ac:dyDescent="0.2">
      <c r="A32" s="25" t="s">
        <v>68</v>
      </c>
      <c r="B32" s="26" t="s">
        <v>118</v>
      </c>
      <c r="C32" s="26" t="s">
        <v>118</v>
      </c>
      <c r="D32" s="25">
        <v>8304</v>
      </c>
      <c r="E32" s="27">
        <v>320000</v>
      </c>
      <c r="F32" s="27">
        <v>320000</v>
      </c>
      <c r="G32" s="27">
        <v>269100.84999999998</v>
      </c>
      <c r="H32" s="25">
        <v>1</v>
      </c>
      <c r="I32" s="25">
        <v>1</v>
      </c>
      <c r="J32" s="25">
        <v>1</v>
      </c>
      <c r="K32" s="27">
        <f t="shared" si="0"/>
        <v>0.84094015624999996</v>
      </c>
      <c r="L32" s="27">
        <f t="shared" si="1"/>
        <v>0.84094015624999996</v>
      </c>
      <c r="M32" s="27">
        <f t="shared" si="2"/>
        <v>1</v>
      </c>
      <c r="N32" s="27">
        <f t="shared" si="3"/>
        <v>1</v>
      </c>
    </row>
    <row r="33" spans="1:14" s="14" customFormat="1" x14ac:dyDescent="0.2">
      <c r="A33" s="25" t="s">
        <v>69</v>
      </c>
      <c r="B33" s="26" t="s">
        <v>119</v>
      </c>
      <c r="C33" s="26" t="s">
        <v>119</v>
      </c>
      <c r="D33" s="25">
        <v>8304</v>
      </c>
      <c r="E33" s="27">
        <v>15000</v>
      </c>
      <c r="F33" s="27">
        <v>0</v>
      </c>
      <c r="G33" s="27">
        <v>0</v>
      </c>
      <c r="H33" s="25">
        <v>1</v>
      </c>
      <c r="I33" s="25">
        <v>0</v>
      </c>
      <c r="J33" s="25">
        <v>0</v>
      </c>
      <c r="K33" s="27">
        <f t="shared" si="0"/>
        <v>0</v>
      </c>
      <c r="L33" s="27" t="e">
        <f t="shared" si="1"/>
        <v>#DIV/0!</v>
      </c>
      <c r="M33" s="27">
        <f t="shared" si="2"/>
        <v>0</v>
      </c>
      <c r="N33" s="27" t="e">
        <f t="shared" si="3"/>
        <v>#DIV/0!</v>
      </c>
    </row>
    <row r="34" spans="1:14" s="14" customFormat="1" x14ac:dyDescent="0.2">
      <c r="A34" s="25" t="s">
        <v>70</v>
      </c>
      <c r="B34" s="26" t="s">
        <v>120</v>
      </c>
      <c r="C34" s="26" t="s">
        <v>120</v>
      </c>
      <c r="D34" s="25">
        <v>8304</v>
      </c>
      <c r="E34" s="27">
        <v>18000</v>
      </c>
      <c r="F34" s="27">
        <v>18000</v>
      </c>
      <c r="G34" s="27">
        <v>14945</v>
      </c>
      <c r="H34" s="25">
        <v>1</v>
      </c>
      <c r="I34" s="25">
        <v>1</v>
      </c>
      <c r="J34" s="25">
        <v>1</v>
      </c>
      <c r="K34" s="27">
        <f t="shared" si="0"/>
        <v>0.83027777777777778</v>
      </c>
      <c r="L34" s="27">
        <f t="shared" si="1"/>
        <v>0.83027777777777778</v>
      </c>
      <c r="M34" s="27">
        <f t="shared" si="2"/>
        <v>1</v>
      </c>
      <c r="N34" s="27">
        <f t="shared" si="3"/>
        <v>1</v>
      </c>
    </row>
    <row r="35" spans="1:14" s="14" customFormat="1" x14ac:dyDescent="0.2">
      <c r="A35" s="25" t="s">
        <v>71</v>
      </c>
      <c r="B35" s="26" t="s">
        <v>121</v>
      </c>
      <c r="C35" s="26" t="s">
        <v>121</v>
      </c>
      <c r="D35" s="25">
        <v>8304</v>
      </c>
      <c r="E35" s="27">
        <v>14000</v>
      </c>
      <c r="F35" s="27">
        <v>14000</v>
      </c>
      <c r="G35" s="27">
        <v>13500</v>
      </c>
      <c r="H35" s="25">
        <v>1</v>
      </c>
      <c r="I35" s="25">
        <v>1</v>
      </c>
      <c r="J35" s="25">
        <v>1</v>
      </c>
      <c r="K35" s="27">
        <f t="shared" si="0"/>
        <v>0.9642857142857143</v>
      </c>
      <c r="L35" s="27">
        <f t="shared" si="1"/>
        <v>0.9642857142857143</v>
      </c>
      <c r="M35" s="27">
        <f t="shared" si="2"/>
        <v>1</v>
      </c>
      <c r="N35" s="27">
        <f t="shared" si="3"/>
        <v>1</v>
      </c>
    </row>
    <row r="36" spans="1:14" s="14" customFormat="1" x14ac:dyDescent="0.2">
      <c r="A36" s="25" t="s">
        <v>72</v>
      </c>
      <c r="B36" s="26" t="s">
        <v>122</v>
      </c>
      <c r="C36" s="26" t="s">
        <v>122</v>
      </c>
      <c r="D36" s="25">
        <v>8304</v>
      </c>
      <c r="E36" s="27">
        <v>15000</v>
      </c>
      <c r="F36" s="27">
        <v>15000</v>
      </c>
      <c r="G36" s="27">
        <v>12800</v>
      </c>
      <c r="H36" s="25">
        <v>1</v>
      </c>
      <c r="I36" s="25">
        <v>1</v>
      </c>
      <c r="J36" s="25">
        <v>1</v>
      </c>
      <c r="K36" s="27">
        <f t="shared" si="0"/>
        <v>0.85333333333333339</v>
      </c>
      <c r="L36" s="27">
        <f t="shared" si="1"/>
        <v>0.85333333333333339</v>
      </c>
      <c r="M36" s="27">
        <f t="shared" si="2"/>
        <v>1</v>
      </c>
      <c r="N36" s="27">
        <f t="shared" si="3"/>
        <v>1</v>
      </c>
    </row>
    <row r="37" spans="1:14" s="14" customFormat="1" ht="22.5" x14ac:dyDescent="0.2">
      <c r="A37" s="25" t="s">
        <v>73</v>
      </c>
      <c r="B37" s="26" t="s">
        <v>123</v>
      </c>
      <c r="C37" s="26" t="s">
        <v>123</v>
      </c>
      <c r="D37" s="25">
        <v>8304</v>
      </c>
      <c r="E37" s="27">
        <v>12000</v>
      </c>
      <c r="F37" s="27">
        <v>0</v>
      </c>
      <c r="G37" s="27">
        <v>0</v>
      </c>
      <c r="H37" s="25">
        <v>1</v>
      </c>
      <c r="I37" s="25">
        <v>0</v>
      </c>
      <c r="J37" s="25">
        <v>0</v>
      </c>
      <c r="K37" s="27">
        <f t="shared" si="0"/>
        <v>0</v>
      </c>
      <c r="L37" s="27" t="e">
        <f t="shared" si="1"/>
        <v>#DIV/0!</v>
      </c>
      <c r="M37" s="27">
        <f t="shared" si="2"/>
        <v>0</v>
      </c>
      <c r="N37" s="27" t="e">
        <f t="shared" si="3"/>
        <v>#DIV/0!</v>
      </c>
    </row>
    <row r="38" spans="1:14" s="14" customFormat="1" ht="22.5" x14ac:dyDescent="0.2">
      <c r="A38" s="25" t="s">
        <v>74</v>
      </c>
      <c r="B38" s="26" t="s">
        <v>124</v>
      </c>
      <c r="C38" s="26" t="s">
        <v>124</v>
      </c>
      <c r="D38" s="25">
        <v>8305</v>
      </c>
      <c r="E38" s="27">
        <v>64000</v>
      </c>
      <c r="F38" s="27">
        <v>64000</v>
      </c>
      <c r="G38" s="27">
        <v>61008</v>
      </c>
      <c r="H38" s="25">
        <v>4</v>
      </c>
      <c r="I38" s="25">
        <v>4</v>
      </c>
      <c r="J38" s="25">
        <v>4</v>
      </c>
      <c r="K38" s="27">
        <f t="shared" si="0"/>
        <v>0.95325000000000004</v>
      </c>
      <c r="L38" s="27">
        <f t="shared" si="1"/>
        <v>0.95325000000000004</v>
      </c>
      <c r="M38" s="27">
        <f t="shared" si="2"/>
        <v>1</v>
      </c>
      <c r="N38" s="27">
        <f t="shared" si="3"/>
        <v>1</v>
      </c>
    </row>
    <row r="39" spans="1:14" s="14" customFormat="1" ht="22.5" x14ac:dyDescent="0.2">
      <c r="A39" s="25" t="s">
        <v>75</v>
      </c>
      <c r="B39" s="26" t="s">
        <v>125</v>
      </c>
      <c r="C39" s="26" t="s">
        <v>125</v>
      </c>
      <c r="D39" s="25">
        <v>8307</v>
      </c>
      <c r="E39" s="27">
        <v>35000</v>
      </c>
      <c r="F39" s="27">
        <v>15000</v>
      </c>
      <c r="G39" s="27">
        <v>0</v>
      </c>
      <c r="H39" s="25">
        <v>5</v>
      </c>
      <c r="I39" s="25">
        <v>5</v>
      </c>
      <c r="J39" s="25">
        <v>0</v>
      </c>
      <c r="K39" s="27">
        <f t="shared" si="0"/>
        <v>0</v>
      </c>
      <c r="L39" s="27">
        <f t="shared" si="1"/>
        <v>0</v>
      </c>
      <c r="M39" s="27">
        <f t="shared" si="2"/>
        <v>0</v>
      </c>
      <c r="N39" s="27">
        <f t="shared" si="3"/>
        <v>0</v>
      </c>
    </row>
    <row r="40" spans="1:14" s="14" customFormat="1" ht="22.5" x14ac:dyDescent="0.2">
      <c r="A40" s="25" t="s">
        <v>76</v>
      </c>
      <c r="B40" s="26" t="s">
        <v>126</v>
      </c>
      <c r="C40" s="26" t="s">
        <v>126</v>
      </c>
      <c r="D40" s="25">
        <v>8307</v>
      </c>
      <c r="E40" s="27">
        <v>7000</v>
      </c>
      <c r="F40" s="27">
        <v>0</v>
      </c>
      <c r="G40" s="27">
        <v>0</v>
      </c>
      <c r="H40" s="25">
        <v>1</v>
      </c>
      <c r="I40" s="25">
        <v>0</v>
      </c>
      <c r="J40" s="25">
        <v>0</v>
      </c>
      <c r="K40" s="27">
        <f t="shared" si="0"/>
        <v>0</v>
      </c>
      <c r="L40" s="27" t="e">
        <f t="shared" si="1"/>
        <v>#DIV/0!</v>
      </c>
      <c r="M40" s="27">
        <f t="shared" si="2"/>
        <v>0</v>
      </c>
      <c r="N40" s="27" t="e">
        <f t="shared" si="3"/>
        <v>#DIV/0!</v>
      </c>
    </row>
    <row r="41" spans="1:14" s="14" customFormat="1" x14ac:dyDescent="0.2">
      <c r="A41" s="25" t="s">
        <v>77</v>
      </c>
      <c r="B41" s="26" t="s">
        <v>127</v>
      </c>
      <c r="C41" s="26" t="s">
        <v>127</v>
      </c>
      <c r="D41" s="25">
        <v>8307</v>
      </c>
      <c r="E41" s="27">
        <v>15000</v>
      </c>
      <c r="F41" s="27">
        <v>15000</v>
      </c>
      <c r="G41" s="27">
        <v>11400</v>
      </c>
      <c r="H41" s="25">
        <v>4</v>
      </c>
      <c r="I41" s="25">
        <v>4</v>
      </c>
      <c r="J41" s="25">
        <v>4</v>
      </c>
      <c r="K41" s="27">
        <f t="shared" si="0"/>
        <v>0.76</v>
      </c>
      <c r="L41" s="27">
        <f t="shared" si="1"/>
        <v>0.76</v>
      </c>
      <c r="M41" s="27">
        <f t="shared" si="2"/>
        <v>1</v>
      </c>
      <c r="N41" s="27">
        <f t="shared" si="3"/>
        <v>1</v>
      </c>
    </row>
    <row r="42" spans="1:14" s="14" customFormat="1" x14ac:dyDescent="0.2">
      <c r="A42" s="25" t="s">
        <v>78</v>
      </c>
      <c r="B42" s="26" t="s">
        <v>128</v>
      </c>
      <c r="C42" s="26" t="s">
        <v>128</v>
      </c>
      <c r="D42" s="25">
        <v>8308</v>
      </c>
      <c r="E42" s="27">
        <v>48000</v>
      </c>
      <c r="F42" s="27">
        <v>48000</v>
      </c>
      <c r="G42" s="27">
        <v>45756</v>
      </c>
      <c r="H42" s="25">
        <v>3</v>
      </c>
      <c r="I42" s="25">
        <v>3</v>
      </c>
      <c r="J42" s="25">
        <v>3</v>
      </c>
      <c r="K42" s="27">
        <f t="shared" si="0"/>
        <v>0.95325000000000004</v>
      </c>
      <c r="L42" s="27">
        <f t="shared" si="1"/>
        <v>0.95325000000000004</v>
      </c>
      <c r="M42" s="27">
        <f t="shared" si="2"/>
        <v>1</v>
      </c>
      <c r="N42" s="27">
        <f t="shared" si="3"/>
        <v>1</v>
      </c>
    </row>
    <row r="43" spans="1:14" s="14" customFormat="1" ht="22.5" x14ac:dyDescent="0.2">
      <c r="A43" s="25" t="s">
        <v>79</v>
      </c>
      <c r="B43" s="26" t="s">
        <v>129</v>
      </c>
      <c r="C43" s="26" t="s">
        <v>129</v>
      </c>
      <c r="D43" s="25">
        <v>8308</v>
      </c>
      <c r="E43" s="27">
        <v>25600</v>
      </c>
      <c r="F43" s="27">
        <v>25600</v>
      </c>
      <c r="G43" s="27">
        <v>25000</v>
      </c>
      <c r="H43" s="25">
        <v>4</v>
      </c>
      <c r="I43" s="25">
        <v>4</v>
      </c>
      <c r="J43" s="25">
        <v>4</v>
      </c>
      <c r="K43" s="27">
        <f t="shared" si="0"/>
        <v>0.9765625</v>
      </c>
      <c r="L43" s="27">
        <f t="shared" si="1"/>
        <v>0.9765625</v>
      </c>
      <c r="M43" s="27">
        <f t="shared" si="2"/>
        <v>1</v>
      </c>
      <c r="N43" s="27">
        <f t="shared" si="3"/>
        <v>1</v>
      </c>
    </row>
    <row r="44" spans="1:14" s="14" customFormat="1" x14ac:dyDescent="0.2">
      <c r="A44" s="25" t="s">
        <v>80</v>
      </c>
      <c r="B44" s="26" t="s">
        <v>130</v>
      </c>
      <c r="C44" s="26" t="s">
        <v>130</v>
      </c>
      <c r="D44" s="25">
        <v>8308</v>
      </c>
      <c r="E44" s="27">
        <v>320000</v>
      </c>
      <c r="F44" s="27">
        <v>320000</v>
      </c>
      <c r="G44" s="27">
        <v>269100.84999999998</v>
      </c>
      <c r="H44" s="25">
        <v>1</v>
      </c>
      <c r="I44" s="25">
        <v>1</v>
      </c>
      <c r="J44" s="25">
        <v>1</v>
      </c>
      <c r="K44" s="27">
        <f t="shared" si="0"/>
        <v>0.84094015624999996</v>
      </c>
      <c r="L44" s="27">
        <f t="shared" si="1"/>
        <v>0.84094015624999996</v>
      </c>
      <c r="M44" s="27">
        <f t="shared" si="2"/>
        <v>1</v>
      </c>
      <c r="N44" s="27">
        <f t="shared" si="3"/>
        <v>1</v>
      </c>
    </row>
    <row r="45" spans="1:14" s="14" customFormat="1" x14ac:dyDescent="0.2">
      <c r="A45" s="25" t="s">
        <v>81</v>
      </c>
      <c r="B45" s="26" t="s">
        <v>131</v>
      </c>
      <c r="C45" s="26" t="s">
        <v>131</v>
      </c>
      <c r="D45" s="25">
        <v>8308</v>
      </c>
      <c r="E45" s="27">
        <v>30000</v>
      </c>
      <c r="F45" s="27">
        <v>0</v>
      </c>
      <c r="G45" s="27">
        <v>0</v>
      </c>
      <c r="H45" s="25">
        <v>1</v>
      </c>
      <c r="I45" s="25">
        <v>0</v>
      </c>
      <c r="J45" s="25">
        <v>0</v>
      </c>
      <c r="K45" s="27">
        <f t="shared" si="0"/>
        <v>0</v>
      </c>
      <c r="L45" s="27" t="e">
        <f t="shared" si="1"/>
        <v>#DIV/0!</v>
      </c>
      <c r="M45" s="27">
        <f t="shared" si="2"/>
        <v>0</v>
      </c>
      <c r="N45" s="27" t="e">
        <f t="shared" si="3"/>
        <v>#DIV/0!</v>
      </c>
    </row>
    <row r="46" spans="1:14" s="14" customFormat="1" x14ac:dyDescent="0.2">
      <c r="A46" s="25" t="s">
        <v>82</v>
      </c>
      <c r="B46" s="26" t="s">
        <v>132</v>
      </c>
      <c r="C46" s="26" t="s">
        <v>132</v>
      </c>
      <c r="D46" s="25">
        <v>8308</v>
      </c>
      <c r="E46" s="27">
        <v>52000</v>
      </c>
      <c r="F46" s="27">
        <v>0</v>
      </c>
      <c r="G46" s="27">
        <v>0</v>
      </c>
      <c r="H46" s="25">
        <v>1</v>
      </c>
      <c r="I46" s="25">
        <v>0</v>
      </c>
      <c r="J46" s="25">
        <v>0</v>
      </c>
      <c r="K46" s="27">
        <f t="shared" si="0"/>
        <v>0</v>
      </c>
      <c r="L46" s="27" t="e">
        <f t="shared" si="1"/>
        <v>#DIV/0!</v>
      </c>
      <c r="M46" s="27">
        <f t="shared" si="2"/>
        <v>0</v>
      </c>
      <c r="N46" s="27" t="e">
        <f t="shared" si="3"/>
        <v>#DIV/0!</v>
      </c>
    </row>
    <row r="47" spans="1:14" s="14" customFormat="1" x14ac:dyDescent="0.2">
      <c r="A47" s="25" t="s">
        <v>83</v>
      </c>
      <c r="B47" s="26" t="s">
        <v>133</v>
      </c>
      <c r="C47" s="26" t="s">
        <v>133</v>
      </c>
      <c r="D47" s="25">
        <v>8308</v>
      </c>
      <c r="E47" s="27">
        <v>12000</v>
      </c>
      <c r="F47" s="27">
        <v>0</v>
      </c>
      <c r="G47" s="27">
        <v>0</v>
      </c>
      <c r="H47" s="25">
        <v>1</v>
      </c>
      <c r="I47" s="25">
        <v>0</v>
      </c>
      <c r="J47" s="25">
        <v>0</v>
      </c>
      <c r="K47" s="27">
        <f t="shared" si="0"/>
        <v>0</v>
      </c>
      <c r="L47" s="27" t="e">
        <f t="shared" si="1"/>
        <v>#DIV/0!</v>
      </c>
      <c r="M47" s="27">
        <f t="shared" si="2"/>
        <v>0</v>
      </c>
      <c r="N47" s="27" t="e">
        <f t="shared" si="3"/>
        <v>#DIV/0!</v>
      </c>
    </row>
    <row r="48" spans="1:14" s="14" customFormat="1" x14ac:dyDescent="0.2">
      <c r="A48" s="25" t="s">
        <v>84</v>
      </c>
      <c r="B48" s="26" t="s">
        <v>134</v>
      </c>
      <c r="C48" s="26" t="s">
        <v>134</v>
      </c>
      <c r="D48" s="25">
        <v>8308</v>
      </c>
      <c r="E48" s="27">
        <v>11000</v>
      </c>
      <c r="F48" s="27">
        <v>0</v>
      </c>
      <c r="G48" s="27">
        <v>0</v>
      </c>
      <c r="H48" s="25">
        <v>1</v>
      </c>
      <c r="I48" s="25">
        <v>0</v>
      </c>
      <c r="J48" s="25">
        <v>0</v>
      </c>
      <c r="K48" s="27">
        <f t="shared" si="0"/>
        <v>0</v>
      </c>
      <c r="L48" s="27" t="e">
        <f t="shared" si="1"/>
        <v>#DIV/0!</v>
      </c>
      <c r="M48" s="27">
        <f t="shared" si="2"/>
        <v>0</v>
      </c>
      <c r="N48" s="27" t="e">
        <f t="shared" si="3"/>
        <v>#DIV/0!</v>
      </c>
    </row>
    <row r="49" spans="1:14" s="14" customFormat="1" x14ac:dyDescent="0.2">
      <c r="A49" s="25" t="s">
        <v>85</v>
      </c>
      <c r="B49" s="26" t="s">
        <v>130</v>
      </c>
      <c r="C49" s="26" t="s">
        <v>130</v>
      </c>
      <c r="D49" s="25">
        <v>8309</v>
      </c>
      <c r="E49" s="27">
        <v>300000</v>
      </c>
      <c r="F49" s="27">
        <v>300000</v>
      </c>
      <c r="G49" s="27">
        <v>269100.84999999998</v>
      </c>
      <c r="H49" s="25">
        <v>1</v>
      </c>
      <c r="I49" s="25">
        <v>1</v>
      </c>
      <c r="J49" s="25">
        <v>1</v>
      </c>
      <c r="K49" s="27">
        <f t="shared" si="0"/>
        <v>0.8970028333333333</v>
      </c>
      <c r="L49" s="27">
        <f t="shared" si="1"/>
        <v>0.8970028333333333</v>
      </c>
      <c r="M49" s="27">
        <f t="shared" si="2"/>
        <v>1</v>
      </c>
      <c r="N49" s="27">
        <f t="shared" si="3"/>
        <v>1</v>
      </c>
    </row>
    <row r="50" spans="1:14" s="14" customFormat="1" x14ac:dyDescent="0.2">
      <c r="A50" s="25" t="s">
        <v>86</v>
      </c>
      <c r="B50" s="26" t="s">
        <v>135</v>
      </c>
      <c r="C50" s="26" t="s">
        <v>135</v>
      </c>
      <c r="D50" s="25">
        <v>8310</v>
      </c>
      <c r="E50" s="27">
        <v>10000</v>
      </c>
      <c r="F50" s="27">
        <v>0</v>
      </c>
      <c r="G50" s="27">
        <v>0</v>
      </c>
      <c r="H50" s="25">
        <v>1</v>
      </c>
      <c r="I50" s="25">
        <v>0</v>
      </c>
      <c r="J50" s="25">
        <v>0</v>
      </c>
      <c r="K50" s="27">
        <f t="shared" si="0"/>
        <v>0</v>
      </c>
      <c r="L50" s="27" t="e">
        <f t="shared" si="1"/>
        <v>#DIV/0!</v>
      </c>
      <c r="M50" s="27">
        <f t="shared" si="2"/>
        <v>0</v>
      </c>
      <c r="N50" s="27" t="e">
        <f t="shared" si="3"/>
        <v>#DIV/0!</v>
      </c>
    </row>
    <row r="51" spans="1:14" s="14" customFormat="1" ht="22.5" x14ac:dyDescent="0.2">
      <c r="A51" s="25" t="s">
        <v>87</v>
      </c>
      <c r="B51" s="26" t="s">
        <v>90</v>
      </c>
      <c r="C51" s="26" t="s">
        <v>90</v>
      </c>
      <c r="D51" s="25">
        <v>8310</v>
      </c>
      <c r="E51" s="27">
        <v>50000</v>
      </c>
      <c r="F51" s="27">
        <v>50000</v>
      </c>
      <c r="G51" s="27">
        <v>44700</v>
      </c>
      <c r="H51" s="25">
        <v>1</v>
      </c>
      <c r="I51" s="25">
        <v>1</v>
      </c>
      <c r="J51" s="25">
        <v>1</v>
      </c>
      <c r="K51" s="27">
        <f t="shared" si="0"/>
        <v>0.89400000000000002</v>
      </c>
      <c r="L51" s="27">
        <f t="shared" si="1"/>
        <v>0.89400000000000002</v>
      </c>
      <c r="M51" s="27">
        <f t="shared" si="2"/>
        <v>1</v>
      </c>
      <c r="N51" s="27">
        <f t="shared" si="3"/>
        <v>1</v>
      </c>
    </row>
    <row r="52" spans="1:14" s="14" customFormat="1" ht="22.5" x14ac:dyDescent="0.2">
      <c r="A52" s="25" t="s">
        <v>88</v>
      </c>
      <c r="B52" s="26" t="s">
        <v>90</v>
      </c>
      <c r="C52" s="26" t="s">
        <v>90</v>
      </c>
      <c r="D52" s="25">
        <v>8310</v>
      </c>
      <c r="E52" s="27">
        <v>50000</v>
      </c>
      <c r="F52" s="27">
        <v>50000</v>
      </c>
      <c r="G52" s="27">
        <v>44700</v>
      </c>
      <c r="H52" s="25">
        <v>1</v>
      </c>
      <c r="I52" s="25">
        <v>1</v>
      </c>
      <c r="J52" s="25">
        <v>1</v>
      </c>
      <c r="K52" s="27">
        <f t="shared" si="0"/>
        <v>0.89400000000000002</v>
      </c>
      <c r="L52" s="27">
        <f t="shared" si="1"/>
        <v>0.89400000000000002</v>
      </c>
      <c r="M52" s="27">
        <f t="shared" si="2"/>
        <v>1</v>
      </c>
      <c r="N52" s="27">
        <f t="shared" si="3"/>
        <v>1</v>
      </c>
    </row>
    <row r="53" spans="1:14" s="14" customFormat="1" ht="22.5" x14ac:dyDescent="0.2">
      <c r="A53" s="25" t="s">
        <v>89</v>
      </c>
      <c r="B53" s="26" t="s">
        <v>90</v>
      </c>
      <c r="C53" s="26" t="s">
        <v>90</v>
      </c>
      <c r="D53" s="25">
        <v>8310</v>
      </c>
      <c r="E53" s="27">
        <v>50000</v>
      </c>
      <c r="F53" s="27">
        <v>50000</v>
      </c>
      <c r="G53" s="27">
        <v>44700</v>
      </c>
      <c r="H53" s="25">
        <v>1</v>
      </c>
      <c r="I53" s="25">
        <v>1</v>
      </c>
      <c r="J53" s="25">
        <v>1</v>
      </c>
      <c r="K53" s="27">
        <f t="shared" si="0"/>
        <v>0.89400000000000002</v>
      </c>
      <c r="L53" s="27">
        <f t="shared" si="1"/>
        <v>0.89400000000000002</v>
      </c>
      <c r="M53" s="27">
        <f t="shared" si="2"/>
        <v>1</v>
      </c>
      <c r="N53" s="27">
        <f t="shared" si="3"/>
        <v>1</v>
      </c>
    </row>
    <row r="54" spans="1:14" s="14" customFormat="1" ht="22.5" x14ac:dyDescent="0.2">
      <c r="A54" s="25" t="s">
        <v>200</v>
      </c>
      <c r="B54" s="26" t="s">
        <v>136</v>
      </c>
      <c r="C54" s="26" t="s">
        <v>136</v>
      </c>
      <c r="D54" s="25">
        <v>8310</v>
      </c>
      <c r="E54" s="27">
        <v>320000</v>
      </c>
      <c r="F54" s="27">
        <v>320000</v>
      </c>
      <c r="G54" s="27">
        <v>269100.84999999998</v>
      </c>
      <c r="H54" s="25">
        <v>1</v>
      </c>
      <c r="I54" s="25">
        <v>1</v>
      </c>
      <c r="J54" s="25">
        <v>1</v>
      </c>
      <c r="K54" s="27">
        <f t="shared" si="0"/>
        <v>0.84094015624999996</v>
      </c>
      <c r="L54" s="27">
        <f t="shared" si="1"/>
        <v>0.84094015624999996</v>
      </c>
      <c r="M54" s="27">
        <f t="shared" si="2"/>
        <v>1</v>
      </c>
      <c r="N54" s="27">
        <f t="shared" si="3"/>
        <v>1</v>
      </c>
    </row>
    <row r="55" spans="1:14" s="14" customFormat="1" ht="33.75" x14ac:dyDescent="0.2">
      <c r="A55" s="25" t="s">
        <v>201</v>
      </c>
      <c r="B55" s="26" t="s">
        <v>137</v>
      </c>
      <c r="C55" s="26" t="s">
        <v>137</v>
      </c>
      <c r="D55" s="25">
        <v>8310</v>
      </c>
      <c r="E55" s="27">
        <v>14963.999999999998</v>
      </c>
      <c r="F55" s="27">
        <v>14963.999999999998</v>
      </c>
      <c r="G55" s="27">
        <v>12319.5</v>
      </c>
      <c r="H55" s="25">
        <v>1</v>
      </c>
      <c r="I55" s="25">
        <v>1</v>
      </c>
      <c r="J55" s="25">
        <v>1</v>
      </c>
      <c r="K55" s="27">
        <f t="shared" si="0"/>
        <v>0.82327586206896564</v>
      </c>
      <c r="L55" s="27">
        <f t="shared" si="1"/>
        <v>0.82327586206896564</v>
      </c>
      <c r="M55" s="27">
        <f t="shared" si="2"/>
        <v>1</v>
      </c>
      <c r="N55" s="27">
        <f t="shared" si="3"/>
        <v>1</v>
      </c>
    </row>
    <row r="56" spans="1:14" s="14" customFormat="1" ht="22.5" x14ac:dyDescent="0.2">
      <c r="A56" s="25" t="s">
        <v>202</v>
      </c>
      <c r="B56" s="26" t="s">
        <v>138</v>
      </c>
      <c r="C56" s="26" t="s">
        <v>138</v>
      </c>
      <c r="D56" s="25">
        <v>8310</v>
      </c>
      <c r="E56" s="27">
        <v>4378</v>
      </c>
      <c r="F56" s="27">
        <v>4378</v>
      </c>
      <c r="G56" s="27">
        <v>4584</v>
      </c>
      <c r="H56" s="25">
        <v>1</v>
      </c>
      <c r="I56" s="25">
        <v>1</v>
      </c>
      <c r="J56" s="25">
        <v>1</v>
      </c>
      <c r="K56" s="27">
        <f t="shared" si="0"/>
        <v>1.0470534490634993</v>
      </c>
      <c r="L56" s="27">
        <f t="shared" si="1"/>
        <v>1.0470534490634993</v>
      </c>
      <c r="M56" s="27">
        <f t="shared" si="2"/>
        <v>1</v>
      </c>
      <c r="N56" s="27">
        <f t="shared" si="3"/>
        <v>1</v>
      </c>
    </row>
    <row r="57" spans="1:14" s="14" customFormat="1" ht="67.5" x14ac:dyDescent="0.2">
      <c r="A57" s="25" t="s">
        <v>203</v>
      </c>
      <c r="B57" s="26" t="s">
        <v>139</v>
      </c>
      <c r="C57" s="26" t="s">
        <v>139</v>
      </c>
      <c r="D57" s="25">
        <v>8310</v>
      </c>
      <c r="E57" s="27">
        <v>30186.59</v>
      </c>
      <c r="F57" s="27">
        <v>30186.59</v>
      </c>
      <c r="G57" s="27">
        <v>17311.810000000001</v>
      </c>
      <c r="H57" s="25">
        <v>1</v>
      </c>
      <c r="I57" s="25">
        <v>1</v>
      </c>
      <c r="J57" s="25">
        <v>1</v>
      </c>
      <c r="K57" s="27">
        <f t="shared" si="0"/>
        <v>0.57349339557730772</v>
      </c>
      <c r="L57" s="27">
        <f t="shared" si="1"/>
        <v>0.57349339557730772</v>
      </c>
      <c r="M57" s="27">
        <f t="shared" si="2"/>
        <v>1</v>
      </c>
      <c r="N57" s="27">
        <f t="shared" si="3"/>
        <v>1</v>
      </c>
    </row>
    <row r="58" spans="1:14" s="14" customFormat="1" ht="67.5" x14ac:dyDescent="0.2">
      <c r="A58" s="25" t="s">
        <v>204</v>
      </c>
      <c r="B58" s="26" t="s">
        <v>139</v>
      </c>
      <c r="C58" s="26" t="s">
        <v>139</v>
      </c>
      <c r="D58" s="25">
        <v>8310</v>
      </c>
      <c r="E58" s="27">
        <v>30186.59</v>
      </c>
      <c r="F58" s="27">
        <v>30186.59</v>
      </c>
      <c r="G58" s="27">
        <v>17311.810000000001</v>
      </c>
      <c r="H58" s="25">
        <v>1</v>
      </c>
      <c r="I58" s="25">
        <v>1</v>
      </c>
      <c r="J58" s="25">
        <v>1</v>
      </c>
      <c r="K58" s="27">
        <f t="shared" si="0"/>
        <v>0.57349339557730772</v>
      </c>
      <c r="L58" s="27">
        <f t="shared" si="1"/>
        <v>0.57349339557730772</v>
      </c>
      <c r="M58" s="27">
        <f t="shared" si="2"/>
        <v>1</v>
      </c>
      <c r="N58" s="27">
        <f t="shared" si="3"/>
        <v>1</v>
      </c>
    </row>
    <row r="59" spans="1:14" s="14" customFormat="1" ht="67.5" x14ac:dyDescent="0.2">
      <c r="A59" s="25" t="s">
        <v>205</v>
      </c>
      <c r="B59" s="26" t="s">
        <v>139</v>
      </c>
      <c r="C59" s="26" t="s">
        <v>139</v>
      </c>
      <c r="D59" s="25">
        <v>8310</v>
      </c>
      <c r="E59" s="27">
        <v>30186.59</v>
      </c>
      <c r="F59" s="27">
        <v>30186.59</v>
      </c>
      <c r="G59" s="27">
        <v>17311.810000000001</v>
      </c>
      <c r="H59" s="25">
        <v>1</v>
      </c>
      <c r="I59" s="25">
        <v>1</v>
      </c>
      <c r="J59" s="25">
        <v>1</v>
      </c>
      <c r="K59" s="27">
        <f t="shared" si="0"/>
        <v>0.57349339557730772</v>
      </c>
      <c r="L59" s="27">
        <f t="shared" si="1"/>
        <v>0.57349339557730772</v>
      </c>
      <c r="M59" s="27">
        <f t="shared" si="2"/>
        <v>1</v>
      </c>
      <c r="N59" s="27">
        <f t="shared" si="3"/>
        <v>1</v>
      </c>
    </row>
    <row r="60" spans="1:14" s="14" customFormat="1" ht="67.5" x14ac:dyDescent="0.2">
      <c r="A60" s="25" t="s">
        <v>206</v>
      </c>
      <c r="B60" s="26" t="s">
        <v>139</v>
      </c>
      <c r="C60" s="26" t="s">
        <v>139</v>
      </c>
      <c r="D60" s="25">
        <v>8310</v>
      </c>
      <c r="E60" s="27">
        <v>30186.59</v>
      </c>
      <c r="F60" s="27">
        <v>30186.59</v>
      </c>
      <c r="G60" s="27">
        <v>17311.810000000001</v>
      </c>
      <c r="H60" s="25">
        <v>1</v>
      </c>
      <c r="I60" s="25">
        <v>1</v>
      </c>
      <c r="J60" s="25">
        <v>1</v>
      </c>
      <c r="K60" s="27">
        <f t="shared" si="0"/>
        <v>0.57349339557730772</v>
      </c>
      <c r="L60" s="27">
        <f t="shared" si="1"/>
        <v>0.57349339557730772</v>
      </c>
      <c r="M60" s="27">
        <f t="shared" si="2"/>
        <v>1</v>
      </c>
      <c r="N60" s="27">
        <f t="shared" si="3"/>
        <v>1</v>
      </c>
    </row>
    <row r="61" spans="1:14" s="14" customFormat="1" ht="45" x14ac:dyDescent="0.2">
      <c r="A61" s="25" t="s">
        <v>207</v>
      </c>
      <c r="B61" s="26" t="s">
        <v>140</v>
      </c>
      <c r="C61" s="26" t="s">
        <v>140</v>
      </c>
      <c r="D61" s="25">
        <v>8310</v>
      </c>
      <c r="E61" s="27">
        <v>7586.6999999999989</v>
      </c>
      <c r="F61" s="27">
        <v>7586.6999999999989</v>
      </c>
      <c r="G61" s="27">
        <v>6540.25</v>
      </c>
      <c r="H61" s="25">
        <v>1</v>
      </c>
      <c r="I61" s="25">
        <v>1</v>
      </c>
      <c r="J61" s="25">
        <v>1</v>
      </c>
      <c r="K61" s="27">
        <f t="shared" si="0"/>
        <v>0.86206782922746394</v>
      </c>
      <c r="L61" s="27">
        <f t="shared" si="1"/>
        <v>0.86206782922746394</v>
      </c>
      <c r="M61" s="27">
        <f t="shared" si="2"/>
        <v>1</v>
      </c>
      <c r="N61" s="27">
        <f t="shared" si="3"/>
        <v>1</v>
      </c>
    </row>
    <row r="62" spans="1:14" s="14" customFormat="1" ht="22.5" x14ac:dyDescent="0.2">
      <c r="A62" s="25" t="s">
        <v>208</v>
      </c>
      <c r="B62" s="26" t="s">
        <v>141</v>
      </c>
      <c r="C62" s="26" t="s">
        <v>141</v>
      </c>
      <c r="D62" s="25">
        <v>8310</v>
      </c>
      <c r="E62" s="27">
        <v>2395.7999999999997</v>
      </c>
      <c r="F62" s="27">
        <v>2395.7999999999997</v>
      </c>
      <c r="G62" s="27">
        <v>2064.65</v>
      </c>
      <c r="H62" s="25">
        <v>1</v>
      </c>
      <c r="I62" s="25">
        <v>1</v>
      </c>
      <c r="J62" s="25">
        <v>1</v>
      </c>
      <c r="K62" s="27">
        <f t="shared" si="0"/>
        <v>0.86177894648969044</v>
      </c>
      <c r="L62" s="27">
        <f t="shared" si="1"/>
        <v>0.86177894648969044</v>
      </c>
      <c r="M62" s="27">
        <f t="shared" si="2"/>
        <v>1</v>
      </c>
      <c r="N62" s="27">
        <f t="shared" si="3"/>
        <v>1</v>
      </c>
    </row>
    <row r="63" spans="1:14" s="14" customFormat="1" x14ac:dyDescent="0.2">
      <c r="A63" s="25" t="s">
        <v>209</v>
      </c>
      <c r="B63" s="26" t="s">
        <v>142</v>
      </c>
      <c r="C63" s="26" t="s">
        <v>142</v>
      </c>
      <c r="D63" s="25">
        <v>8320</v>
      </c>
      <c r="E63" s="27">
        <v>54000</v>
      </c>
      <c r="F63" s="27">
        <v>54000</v>
      </c>
      <c r="G63" s="27">
        <v>54000</v>
      </c>
      <c r="H63" s="25">
        <v>3</v>
      </c>
      <c r="I63" s="25">
        <v>3</v>
      </c>
      <c r="J63" s="25">
        <v>3</v>
      </c>
      <c r="K63" s="27">
        <f t="shared" si="0"/>
        <v>1</v>
      </c>
      <c r="L63" s="27">
        <f t="shared" si="1"/>
        <v>1</v>
      </c>
      <c r="M63" s="27">
        <f t="shared" si="2"/>
        <v>1</v>
      </c>
      <c r="N63" s="27">
        <f t="shared" si="3"/>
        <v>1</v>
      </c>
    </row>
    <row r="64" spans="1:14" s="14" customFormat="1" x14ac:dyDescent="0.2">
      <c r="A64" s="25" t="s">
        <v>210</v>
      </c>
      <c r="B64" s="26" t="s">
        <v>143</v>
      </c>
      <c r="C64" s="26" t="s">
        <v>143</v>
      </c>
      <c r="D64" s="25">
        <v>8311</v>
      </c>
      <c r="E64" s="27">
        <v>640000</v>
      </c>
      <c r="F64" s="27">
        <v>640000</v>
      </c>
      <c r="G64" s="27">
        <v>483471.55</v>
      </c>
      <c r="H64" s="25">
        <v>1</v>
      </c>
      <c r="I64" s="25">
        <v>1</v>
      </c>
      <c r="J64" s="25">
        <v>1</v>
      </c>
      <c r="K64" s="27">
        <f t="shared" si="0"/>
        <v>0.75542429687500001</v>
      </c>
      <c r="L64" s="27">
        <f t="shared" si="1"/>
        <v>0.75542429687500001</v>
      </c>
      <c r="M64" s="27">
        <f t="shared" si="2"/>
        <v>1</v>
      </c>
      <c r="N64" s="27">
        <f t="shared" si="3"/>
        <v>1</v>
      </c>
    </row>
    <row r="65" spans="1:14" s="14" customFormat="1" ht="22.5" x14ac:dyDescent="0.2">
      <c r="A65" s="25" t="s">
        <v>211</v>
      </c>
      <c r="B65" s="26" t="s">
        <v>144</v>
      </c>
      <c r="C65" s="26" t="s">
        <v>144</v>
      </c>
      <c r="D65" s="25">
        <v>8311</v>
      </c>
      <c r="E65" s="27">
        <v>150000</v>
      </c>
      <c r="F65" s="27">
        <v>150000</v>
      </c>
      <c r="G65" s="27">
        <v>105881.54</v>
      </c>
      <c r="H65" s="25">
        <v>1</v>
      </c>
      <c r="I65" s="25">
        <v>1</v>
      </c>
      <c r="J65" s="25">
        <v>1</v>
      </c>
      <c r="K65" s="27">
        <f t="shared" si="0"/>
        <v>0.70587693333333335</v>
      </c>
      <c r="L65" s="27">
        <f t="shared" si="1"/>
        <v>0.70587693333333335</v>
      </c>
      <c r="M65" s="27">
        <f t="shared" si="2"/>
        <v>1</v>
      </c>
      <c r="N65" s="27">
        <f t="shared" si="3"/>
        <v>1</v>
      </c>
    </row>
    <row r="66" spans="1:14" s="14" customFormat="1" ht="22.5" x14ac:dyDescent="0.2">
      <c r="A66" s="25" t="s">
        <v>212</v>
      </c>
      <c r="B66" s="26" t="s">
        <v>145</v>
      </c>
      <c r="C66" s="26" t="s">
        <v>145</v>
      </c>
      <c r="D66" s="25">
        <v>8311</v>
      </c>
      <c r="E66" s="27">
        <v>200000</v>
      </c>
      <c r="F66" s="27">
        <v>200000</v>
      </c>
      <c r="G66" s="27">
        <v>152707.20000000001</v>
      </c>
      <c r="H66" s="25">
        <v>1</v>
      </c>
      <c r="I66" s="25">
        <v>1</v>
      </c>
      <c r="J66" s="25">
        <v>1</v>
      </c>
      <c r="K66" s="27">
        <f t="shared" si="0"/>
        <v>0.7635360000000001</v>
      </c>
      <c r="L66" s="27">
        <f t="shared" si="1"/>
        <v>0.7635360000000001</v>
      </c>
      <c r="M66" s="27">
        <f t="shared" si="2"/>
        <v>1</v>
      </c>
      <c r="N66" s="27">
        <f t="shared" si="3"/>
        <v>1</v>
      </c>
    </row>
    <row r="67" spans="1:14" s="14" customFormat="1" ht="22.5" x14ac:dyDescent="0.2">
      <c r="A67" s="25" t="s">
        <v>213</v>
      </c>
      <c r="B67" s="26" t="s">
        <v>146</v>
      </c>
      <c r="C67" s="26" t="s">
        <v>146</v>
      </c>
      <c r="D67" s="25">
        <v>8311</v>
      </c>
      <c r="E67" s="27">
        <v>820000</v>
      </c>
      <c r="F67" s="27">
        <v>770703.34</v>
      </c>
      <c r="G67" s="27">
        <v>488450.8</v>
      </c>
      <c r="H67" s="25">
        <v>1</v>
      </c>
      <c r="I67" s="25">
        <v>1</v>
      </c>
      <c r="J67" s="25">
        <v>1</v>
      </c>
      <c r="K67" s="27">
        <f t="shared" si="0"/>
        <v>0.5956717073170732</v>
      </c>
      <c r="L67" s="27">
        <f t="shared" si="1"/>
        <v>0.63377278214468358</v>
      </c>
      <c r="M67" s="27">
        <f t="shared" si="2"/>
        <v>1</v>
      </c>
      <c r="N67" s="27">
        <f t="shared" si="3"/>
        <v>1</v>
      </c>
    </row>
    <row r="68" spans="1:14" s="14" customFormat="1" x14ac:dyDescent="0.2">
      <c r="A68" s="25" t="s">
        <v>214</v>
      </c>
      <c r="B68" s="26" t="s">
        <v>147</v>
      </c>
      <c r="C68" s="26" t="s">
        <v>147</v>
      </c>
      <c r="D68" s="25">
        <v>8311</v>
      </c>
      <c r="E68" s="27">
        <v>10000</v>
      </c>
      <c r="F68" s="27">
        <v>10000</v>
      </c>
      <c r="G68" s="27">
        <v>2758.62</v>
      </c>
      <c r="H68" s="25">
        <v>1</v>
      </c>
      <c r="I68" s="25">
        <v>1</v>
      </c>
      <c r="J68" s="25">
        <v>1</v>
      </c>
      <c r="K68" s="27">
        <f t="shared" si="0"/>
        <v>0.275862</v>
      </c>
      <c r="L68" s="27">
        <f t="shared" si="1"/>
        <v>0.275862</v>
      </c>
      <c r="M68" s="27">
        <f t="shared" si="2"/>
        <v>1</v>
      </c>
      <c r="N68" s="27">
        <f t="shared" si="3"/>
        <v>1</v>
      </c>
    </row>
    <row r="69" spans="1:14" s="14" customFormat="1" x14ac:dyDescent="0.2">
      <c r="A69" s="25" t="s">
        <v>215</v>
      </c>
      <c r="B69" s="26" t="s">
        <v>148</v>
      </c>
      <c r="C69" s="26" t="s">
        <v>148</v>
      </c>
      <c r="D69" s="25">
        <v>8312</v>
      </c>
      <c r="E69" s="27">
        <v>320000</v>
      </c>
      <c r="F69" s="27">
        <v>320000</v>
      </c>
      <c r="G69" s="27">
        <v>269100.84999999998</v>
      </c>
      <c r="H69" s="25">
        <v>1</v>
      </c>
      <c r="I69" s="25">
        <v>1</v>
      </c>
      <c r="J69" s="25">
        <v>1</v>
      </c>
      <c r="K69" s="27">
        <f t="shared" ref="K69:K130" si="4">+G69/E69</f>
        <v>0.84094015624999996</v>
      </c>
      <c r="L69" s="27">
        <f t="shared" ref="L69:L130" si="5">+G69/F69</f>
        <v>0.84094015624999996</v>
      </c>
      <c r="M69" s="27">
        <f t="shared" ref="M69:M130" si="6">+J69/H69</f>
        <v>1</v>
      </c>
      <c r="N69" s="27">
        <f t="shared" ref="N69:N130" si="7">+J69/I69</f>
        <v>1</v>
      </c>
    </row>
    <row r="70" spans="1:14" s="14" customFormat="1" ht="22.5" x14ac:dyDescent="0.2">
      <c r="A70" s="25" t="s">
        <v>216</v>
      </c>
      <c r="B70" s="26" t="s">
        <v>149</v>
      </c>
      <c r="C70" s="26" t="s">
        <v>149</v>
      </c>
      <c r="D70" s="25">
        <v>8312</v>
      </c>
      <c r="E70" s="27">
        <v>350000</v>
      </c>
      <c r="F70" s="27">
        <v>248585.36</v>
      </c>
      <c r="G70" s="27">
        <v>248585.36</v>
      </c>
      <c r="H70" s="25">
        <v>1</v>
      </c>
      <c r="I70" s="25">
        <v>1</v>
      </c>
      <c r="J70" s="25">
        <v>1</v>
      </c>
      <c r="K70" s="27">
        <f t="shared" si="4"/>
        <v>0.71024388571428565</v>
      </c>
      <c r="L70" s="27">
        <f t="shared" si="5"/>
        <v>1</v>
      </c>
      <c r="M70" s="27">
        <f t="shared" si="6"/>
        <v>1</v>
      </c>
      <c r="N70" s="27">
        <f t="shared" si="7"/>
        <v>1</v>
      </c>
    </row>
    <row r="71" spans="1:14" s="14" customFormat="1" ht="22.5" x14ac:dyDescent="0.2">
      <c r="A71" s="25" t="s">
        <v>217</v>
      </c>
      <c r="B71" s="26" t="s">
        <v>150</v>
      </c>
      <c r="C71" s="26" t="s">
        <v>150</v>
      </c>
      <c r="D71" s="25">
        <v>8312</v>
      </c>
      <c r="E71" s="27">
        <v>180000</v>
      </c>
      <c r="F71" s="27">
        <v>152707.20000000001</v>
      </c>
      <c r="G71" s="27">
        <v>152707.20000000001</v>
      </c>
      <c r="H71" s="25">
        <v>1</v>
      </c>
      <c r="I71" s="25">
        <v>1</v>
      </c>
      <c r="J71" s="25">
        <v>1</v>
      </c>
      <c r="K71" s="27">
        <f t="shared" si="4"/>
        <v>0.84837333333333342</v>
      </c>
      <c r="L71" s="27">
        <f t="shared" si="5"/>
        <v>1</v>
      </c>
      <c r="M71" s="27">
        <f t="shared" si="6"/>
        <v>1</v>
      </c>
      <c r="N71" s="27">
        <f t="shared" si="7"/>
        <v>1</v>
      </c>
    </row>
    <row r="72" spans="1:14" s="14" customFormat="1" ht="22.5" x14ac:dyDescent="0.2">
      <c r="A72" s="25" t="s">
        <v>218</v>
      </c>
      <c r="B72" s="26" t="s">
        <v>151</v>
      </c>
      <c r="C72" s="26" t="s">
        <v>151</v>
      </c>
      <c r="D72" s="25">
        <v>8312</v>
      </c>
      <c r="E72" s="27">
        <v>25000</v>
      </c>
      <c r="F72" s="27">
        <v>8757</v>
      </c>
      <c r="G72" s="27">
        <v>8757</v>
      </c>
      <c r="H72" s="25">
        <v>1</v>
      </c>
      <c r="I72" s="25">
        <v>1</v>
      </c>
      <c r="J72" s="25">
        <v>1</v>
      </c>
      <c r="K72" s="27">
        <f t="shared" si="4"/>
        <v>0.35027999999999998</v>
      </c>
      <c r="L72" s="27">
        <f t="shared" si="5"/>
        <v>1</v>
      </c>
      <c r="M72" s="27">
        <f t="shared" si="6"/>
        <v>1</v>
      </c>
      <c r="N72" s="27">
        <f t="shared" si="7"/>
        <v>1</v>
      </c>
    </row>
    <row r="73" spans="1:14" s="14" customFormat="1" ht="22.5" x14ac:dyDescent="0.2">
      <c r="A73" s="25" t="s">
        <v>219</v>
      </c>
      <c r="B73" s="26" t="s">
        <v>152</v>
      </c>
      <c r="C73" s="26" t="s">
        <v>152</v>
      </c>
      <c r="D73" s="25">
        <v>8312</v>
      </c>
      <c r="E73" s="27">
        <v>40000</v>
      </c>
      <c r="F73" s="27">
        <v>40000</v>
      </c>
      <c r="G73" s="27">
        <v>36830</v>
      </c>
      <c r="H73" s="25">
        <v>1</v>
      </c>
      <c r="I73" s="25">
        <v>1</v>
      </c>
      <c r="J73" s="25">
        <v>1</v>
      </c>
      <c r="K73" s="27">
        <f t="shared" si="4"/>
        <v>0.92074999999999996</v>
      </c>
      <c r="L73" s="27">
        <f t="shared" si="5"/>
        <v>0.92074999999999996</v>
      </c>
      <c r="M73" s="27">
        <f t="shared" si="6"/>
        <v>1</v>
      </c>
      <c r="N73" s="27">
        <f t="shared" si="7"/>
        <v>1</v>
      </c>
    </row>
    <row r="74" spans="1:14" s="14" customFormat="1" x14ac:dyDescent="0.2">
      <c r="A74" s="25" t="s">
        <v>220</v>
      </c>
      <c r="B74" s="26" t="s">
        <v>147</v>
      </c>
      <c r="C74" s="26" t="s">
        <v>147</v>
      </c>
      <c r="D74" s="25">
        <v>8312</v>
      </c>
      <c r="E74" s="27">
        <v>20000</v>
      </c>
      <c r="F74" s="27">
        <v>20000</v>
      </c>
      <c r="G74" s="27">
        <v>5517.24</v>
      </c>
      <c r="H74" s="25">
        <v>1</v>
      </c>
      <c r="I74" s="25">
        <v>1</v>
      </c>
      <c r="J74" s="25">
        <v>1</v>
      </c>
      <c r="K74" s="27">
        <f t="shared" si="4"/>
        <v>0.275862</v>
      </c>
      <c r="L74" s="27">
        <f t="shared" si="5"/>
        <v>0.275862</v>
      </c>
      <c r="M74" s="27">
        <f t="shared" si="6"/>
        <v>1</v>
      </c>
      <c r="N74" s="27">
        <f t="shared" si="7"/>
        <v>1</v>
      </c>
    </row>
    <row r="75" spans="1:14" s="14" customFormat="1" x14ac:dyDescent="0.2">
      <c r="A75" s="25" t="s">
        <v>221</v>
      </c>
      <c r="B75" s="26" t="s">
        <v>153</v>
      </c>
      <c r="C75" s="26" t="s">
        <v>153</v>
      </c>
      <c r="D75" s="25">
        <v>8313</v>
      </c>
      <c r="E75" s="27">
        <v>4000</v>
      </c>
      <c r="F75" s="27">
        <v>4000</v>
      </c>
      <c r="G75" s="27">
        <v>3160</v>
      </c>
      <c r="H75" s="25">
        <v>1</v>
      </c>
      <c r="I75" s="25">
        <v>1</v>
      </c>
      <c r="J75" s="25">
        <v>1</v>
      </c>
      <c r="K75" s="27">
        <f t="shared" si="4"/>
        <v>0.79</v>
      </c>
      <c r="L75" s="27">
        <f t="shared" si="5"/>
        <v>0.79</v>
      </c>
      <c r="M75" s="27">
        <f t="shared" si="6"/>
        <v>1</v>
      </c>
      <c r="N75" s="27">
        <f t="shared" si="7"/>
        <v>1</v>
      </c>
    </row>
    <row r="76" spans="1:14" s="14" customFormat="1" ht="22.5" x14ac:dyDescent="0.2">
      <c r="A76" s="25" t="s">
        <v>222</v>
      </c>
      <c r="B76" s="26" t="s">
        <v>154</v>
      </c>
      <c r="C76" s="26" t="s">
        <v>154</v>
      </c>
      <c r="D76" s="25">
        <v>8313</v>
      </c>
      <c r="E76" s="27">
        <v>25000</v>
      </c>
      <c r="F76" s="27">
        <v>25000</v>
      </c>
      <c r="G76" s="27">
        <v>22000</v>
      </c>
      <c r="H76" s="25">
        <v>1</v>
      </c>
      <c r="I76" s="25">
        <v>1</v>
      </c>
      <c r="J76" s="25">
        <v>1</v>
      </c>
      <c r="K76" s="27">
        <f t="shared" si="4"/>
        <v>0.88</v>
      </c>
      <c r="L76" s="27">
        <f t="shared" si="5"/>
        <v>0.88</v>
      </c>
      <c r="M76" s="27">
        <f t="shared" si="6"/>
        <v>1</v>
      </c>
      <c r="N76" s="27">
        <f t="shared" si="7"/>
        <v>1</v>
      </c>
    </row>
    <row r="77" spans="1:14" s="14" customFormat="1" x14ac:dyDescent="0.2">
      <c r="A77" s="25" t="s">
        <v>223</v>
      </c>
      <c r="B77" s="26" t="s">
        <v>155</v>
      </c>
      <c r="C77" s="26" t="s">
        <v>155</v>
      </c>
      <c r="D77" s="25">
        <v>8313</v>
      </c>
      <c r="E77" s="27">
        <v>40000</v>
      </c>
      <c r="F77" s="27">
        <v>40000</v>
      </c>
      <c r="G77" s="27">
        <v>39600</v>
      </c>
      <c r="H77" s="25">
        <v>4</v>
      </c>
      <c r="I77" s="25">
        <v>4</v>
      </c>
      <c r="J77" s="25">
        <v>4</v>
      </c>
      <c r="K77" s="27">
        <f t="shared" si="4"/>
        <v>0.99</v>
      </c>
      <c r="L77" s="27">
        <f t="shared" si="5"/>
        <v>0.99</v>
      </c>
      <c r="M77" s="27">
        <f t="shared" si="6"/>
        <v>1</v>
      </c>
      <c r="N77" s="27">
        <f t="shared" si="7"/>
        <v>1</v>
      </c>
    </row>
    <row r="78" spans="1:14" s="14" customFormat="1" x14ac:dyDescent="0.2">
      <c r="A78" s="25" t="s">
        <v>224</v>
      </c>
      <c r="B78" s="26" t="s">
        <v>156</v>
      </c>
      <c r="C78" s="26" t="s">
        <v>156</v>
      </c>
      <c r="D78" s="25">
        <v>8313</v>
      </c>
      <c r="E78" s="27">
        <v>50000</v>
      </c>
      <c r="F78" s="27">
        <v>50000</v>
      </c>
      <c r="G78" s="27">
        <v>40000</v>
      </c>
      <c r="H78" s="25">
        <v>1</v>
      </c>
      <c r="I78" s="25">
        <v>1</v>
      </c>
      <c r="J78" s="25">
        <v>1</v>
      </c>
      <c r="K78" s="27">
        <f t="shared" si="4"/>
        <v>0.8</v>
      </c>
      <c r="L78" s="27">
        <f t="shared" si="5"/>
        <v>0.8</v>
      </c>
      <c r="M78" s="27">
        <f t="shared" si="6"/>
        <v>1</v>
      </c>
      <c r="N78" s="27">
        <f t="shared" si="7"/>
        <v>1</v>
      </c>
    </row>
    <row r="79" spans="1:14" s="14" customFormat="1" x14ac:dyDescent="0.2">
      <c r="A79" s="25" t="s">
        <v>225</v>
      </c>
      <c r="B79" s="26" t="s">
        <v>157</v>
      </c>
      <c r="C79" s="26" t="s">
        <v>157</v>
      </c>
      <c r="D79" s="25">
        <v>8313</v>
      </c>
      <c r="E79" s="27">
        <v>50000</v>
      </c>
      <c r="F79" s="27">
        <v>30000</v>
      </c>
      <c r="G79" s="27">
        <v>30000</v>
      </c>
      <c r="H79" s="25">
        <v>1</v>
      </c>
      <c r="I79" s="25">
        <v>1</v>
      </c>
      <c r="J79" s="25">
        <v>1</v>
      </c>
      <c r="K79" s="27">
        <f t="shared" si="4"/>
        <v>0.6</v>
      </c>
      <c r="L79" s="27">
        <f t="shared" si="5"/>
        <v>1</v>
      </c>
      <c r="M79" s="27">
        <f t="shared" si="6"/>
        <v>1</v>
      </c>
      <c r="N79" s="27">
        <f t="shared" si="7"/>
        <v>1</v>
      </c>
    </row>
    <row r="80" spans="1:14" s="14" customFormat="1" x14ac:dyDescent="0.2">
      <c r="A80" s="25" t="s">
        <v>226</v>
      </c>
      <c r="B80" s="26" t="s">
        <v>158</v>
      </c>
      <c r="C80" s="26" t="s">
        <v>158</v>
      </c>
      <c r="D80" s="25">
        <v>8313</v>
      </c>
      <c r="E80" s="27">
        <v>35000</v>
      </c>
      <c r="F80" s="27">
        <v>16000</v>
      </c>
      <c r="G80" s="27">
        <v>15759.04</v>
      </c>
      <c r="H80" s="25">
        <v>1</v>
      </c>
      <c r="I80" s="25">
        <v>1</v>
      </c>
      <c r="J80" s="25">
        <v>1</v>
      </c>
      <c r="K80" s="27">
        <f t="shared" si="4"/>
        <v>0.45025828571428572</v>
      </c>
      <c r="L80" s="27">
        <f t="shared" si="5"/>
        <v>0.98494000000000004</v>
      </c>
      <c r="M80" s="27">
        <f t="shared" si="6"/>
        <v>1</v>
      </c>
      <c r="N80" s="27">
        <f t="shared" si="7"/>
        <v>1</v>
      </c>
    </row>
    <row r="81" spans="1:14" s="14" customFormat="1" x14ac:dyDescent="0.2">
      <c r="A81" s="25" t="s">
        <v>227</v>
      </c>
      <c r="B81" s="26" t="s">
        <v>159</v>
      </c>
      <c r="C81" s="26" t="s">
        <v>159</v>
      </c>
      <c r="D81" s="25">
        <v>8313</v>
      </c>
      <c r="E81" s="27">
        <v>80000</v>
      </c>
      <c r="F81" s="27">
        <v>80000</v>
      </c>
      <c r="G81" s="27">
        <v>4952.5</v>
      </c>
      <c r="H81" s="25">
        <v>3</v>
      </c>
      <c r="I81" s="25">
        <v>3</v>
      </c>
      <c r="J81" s="25">
        <v>1</v>
      </c>
      <c r="K81" s="27">
        <f t="shared" si="4"/>
        <v>6.1906250000000003E-2</v>
      </c>
      <c r="L81" s="27">
        <f t="shared" si="5"/>
        <v>6.1906250000000003E-2</v>
      </c>
      <c r="M81" s="27">
        <f t="shared" si="6"/>
        <v>0.33333333333333331</v>
      </c>
      <c r="N81" s="27">
        <f t="shared" si="7"/>
        <v>0.33333333333333331</v>
      </c>
    </row>
    <row r="82" spans="1:14" s="14" customFormat="1" x14ac:dyDescent="0.2">
      <c r="A82" s="25" t="s">
        <v>228</v>
      </c>
      <c r="B82" s="26" t="s">
        <v>160</v>
      </c>
      <c r="C82" s="26" t="s">
        <v>160</v>
      </c>
      <c r="D82" s="25">
        <v>8313</v>
      </c>
      <c r="E82" s="27">
        <v>40000</v>
      </c>
      <c r="F82" s="27">
        <v>0</v>
      </c>
      <c r="G82" s="27">
        <v>0</v>
      </c>
      <c r="H82" s="25">
        <v>1</v>
      </c>
      <c r="I82" s="25">
        <v>0</v>
      </c>
      <c r="J82" s="25">
        <v>0</v>
      </c>
      <c r="K82" s="27">
        <f t="shared" si="4"/>
        <v>0</v>
      </c>
      <c r="L82" s="27" t="e">
        <f t="shared" si="5"/>
        <v>#DIV/0!</v>
      </c>
      <c r="M82" s="27">
        <f t="shared" si="6"/>
        <v>0</v>
      </c>
      <c r="N82" s="27" t="e">
        <f t="shared" si="7"/>
        <v>#DIV/0!</v>
      </c>
    </row>
    <row r="83" spans="1:14" s="14" customFormat="1" x14ac:dyDescent="0.2">
      <c r="A83" s="25" t="s">
        <v>229</v>
      </c>
      <c r="B83" s="26" t="s">
        <v>161</v>
      </c>
      <c r="C83" s="26" t="s">
        <v>161</v>
      </c>
      <c r="D83" s="25">
        <v>8313</v>
      </c>
      <c r="E83" s="27">
        <v>15000</v>
      </c>
      <c r="F83" s="27">
        <v>15000</v>
      </c>
      <c r="G83" s="27">
        <v>4000</v>
      </c>
      <c r="H83" s="25">
        <v>1</v>
      </c>
      <c r="I83" s="25">
        <v>1</v>
      </c>
      <c r="J83" s="25">
        <v>1</v>
      </c>
      <c r="K83" s="27">
        <f t="shared" si="4"/>
        <v>0.26666666666666666</v>
      </c>
      <c r="L83" s="27">
        <f t="shared" si="5"/>
        <v>0.26666666666666666</v>
      </c>
      <c r="M83" s="27">
        <f t="shared" si="6"/>
        <v>1</v>
      </c>
      <c r="N83" s="27">
        <f t="shared" si="7"/>
        <v>1</v>
      </c>
    </row>
    <row r="84" spans="1:14" s="14" customFormat="1" x14ac:dyDescent="0.2">
      <c r="A84" s="25" t="s">
        <v>230</v>
      </c>
      <c r="B84" s="26" t="s">
        <v>162</v>
      </c>
      <c r="C84" s="26" t="s">
        <v>162</v>
      </c>
      <c r="D84" s="25">
        <v>8314</v>
      </c>
      <c r="E84" s="27">
        <v>8000</v>
      </c>
      <c r="F84" s="27">
        <v>0</v>
      </c>
      <c r="G84" s="27">
        <v>0</v>
      </c>
      <c r="H84" s="25">
        <v>2</v>
      </c>
      <c r="I84" s="25">
        <v>0</v>
      </c>
      <c r="J84" s="25">
        <v>0</v>
      </c>
      <c r="K84" s="27">
        <f t="shared" si="4"/>
        <v>0</v>
      </c>
      <c r="L84" s="27" t="e">
        <f t="shared" si="5"/>
        <v>#DIV/0!</v>
      </c>
      <c r="M84" s="27">
        <f t="shared" si="6"/>
        <v>0</v>
      </c>
      <c r="N84" s="27" t="e">
        <f t="shared" si="7"/>
        <v>#DIV/0!</v>
      </c>
    </row>
    <row r="85" spans="1:14" s="14" customFormat="1" x14ac:dyDescent="0.2">
      <c r="A85" s="25" t="s">
        <v>231</v>
      </c>
      <c r="B85" s="26" t="s">
        <v>163</v>
      </c>
      <c r="C85" s="26" t="s">
        <v>163</v>
      </c>
      <c r="D85" s="25">
        <v>8314</v>
      </c>
      <c r="E85" s="27">
        <v>7000</v>
      </c>
      <c r="F85" s="27">
        <v>0</v>
      </c>
      <c r="G85" s="27">
        <v>0</v>
      </c>
      <c r="H85" s="25">
        <v>3</v>
      </c>
      <c r="I85" s="25">
        <v>0</v>
      </c>
      <c r="J85" s="25">
        <v>0</v>
      </c>
      <c r="K85" s="27">
        <f t="shared" si="4"/>
        <v>0</v>
      </c>
      <c r="L85" s="27" t="e">
        <f t="shared" si="5"/>
        <v>#DIV/0!</v>
      </c>
      <c r="M85" s="27">
        <f t="shared" si="6"/>
        <v>0</v>
      </c>
      <c r="N85" s="27" t="e">
        <f t="shared" si="7"/>
        <v>#DIV/0!</v>
      </c>
    </row>
    <row r="86" spans="1:14" s="14" customFormat="1" x14ac:dyDescent="0.2">
      <c r="A86" s="25" t="s">
        <v>232</v>
      </c>
      <c r="B86" s="26" t="s">
        <v>164</v>
      </c>
      <c r="C86" s="26" t="s">
        <v>164</v>
      </c>
      <c r="D86" s="25">
        <v>8314</v>
      </c>
      <c r="E86" s="27">
        <v>110000</v>
      </c>
      <c r="F86" s="27">
        <v>110000</v>
      </c>
      <c r="G86" s="27">
        <v>60000</v>
      </c>
      <c r="H86" s="25">
        <v>4</v>
      </c>
      <c r="I86" s="25">
        <v>4</v>
      </c>
      <c r="J86" s="25">
        <v>4</v>
      </c>
      <c r="K86" s="27">
        <f t="shared" si="4"/>
        <v>0.54545454545454541</v>
      </c>
      <c r="L86" s="27">
        <f t="shared" si="5"/>
        <v>0.54545454545454541</v>
      </c>
      <c r="M86" s="27">
        <f t="shared" si="6"/>
        <v>1</v>
      </c>
      <c r="N86" s="27">
        <f t="shared" si="7"/>
        <v>1</v>
      </c>
    </row>
    <row r="87" spans="1:14" s="14" customFormat="1" ht="22.5" x14ac:dyDescent="0.2">
      <c r="A87" s="25" t="s">
        <v>233</v>
      </c>
      <c r="B87" s="26" t="s">
        <v>90</v>
      </c>
      <c r="C87" s="26" t="s">
        <v>90</v>
      </c>
      <c r="D87" s="25">
        <v>8314</v>
      </c>
      <c r="E87" s="27">
        <v>50000</v>
      </c>
      <c r="F87" s="27">
        <v>50000</v>
      </c>
      <c r="G87" s="27">
        <v>25550</v>
      </c>
      <c r="H87" s="25">
        <v>1</v>
      </c>
      <c r="I87" s="25">
        <v>1</v>
      </c>
      <c r="J87" s="25">
        <v>1</v>
      </c>
      <c r="K87" s="27">
        <f t="shared" si="4"/>
        <v>0.51100000000000001</v>
      </c>
      <c r="L87" s="27">
        <f t="shared" si="5"/>
        <v>0.51100000000000001</v>
      </c>
      <c r="M87" s="27">
        <f t="shared" si="6"/>
        <v>1</v>
      </c>
      <c r="N87" s="27">
        <f t="shared" si="7"/>
        <v>1</v>
      </c>
    </row>
    <row r="88" spans="1:14" s="14" customFormat="1" x14ac:dyDescent="0.2">
      <c r="A88" s="25" t="s">
        <v>234</v>
      </c>
      <c r="B88" s="26" t="s">
        <v>165</v>
      </c>
      <c r="C88" s="26" t="s">
        <v>165</v>
      </c>
      <c r="D88" s="25">
        <v>8314</v>
      </c>
      <c r="E88" s="27">
        <v>15000</v>
      </c>
      <c r="F88" s="27">
        <v>15000</v>
      </c>
      <c r="G88" s="27">
        <v>9600</v>
      </c>
      <c r="H88" s="25">
        <v>1</v>
      </c>
      <c r="I88" s="25">
        <v>1</v>
      </c>
      <c r="J88" s="25">
        <v>1</v>
      </c>
      <c r="K88" s="27">
        <f t="shared" si="4"/>
        <v>0.64</v>
      </c>
      <c r="L88" s="27">
        <f t="shared" si="5"/>
        <v>0.64</v>
      </c>
      <c r="M88" s="27">
        <f t="shared" si="6"/>
        <v>1</v>
      </c>
      <c r="N88" s="27">
        <f t="shared" si="7"/>
        <v>1</v>
      </c>
    </row>
    <row r="89" spans="1:14" s="14" customFormat="1" x14ac:dyDescent="0.2">
      <c r="A89" s="25" t="s">
        <v>235</v>
      </c>
      <c r="B89" s="26" t="s">
        <v>166</v>
      </c>
      <c r="C89" s="26" t="s">
        <v>166</v>
      </c>
      <c r="D89" s="25">
        <v>8314</v>
      </c>
      <c r="E89" s="27">
        <v>50000</v>
      </c>
      <c r="F89" s="27">
        <v>50000</v>
      </c>
      <c r="G89" s="27">
        <v>28500</v>
      </c>
      <c r="H89" s="25">
        <v>1</v>
      </c>
      <c r="I89" s="25">
        <v>1</v>
      </c>
      <c r="J89" s="25">
        <v>1</v>
      </c>
      <c r="K89" s="27">
        <f t="shared" si="4"/>
        <v>0.56999999999999995</v>
      </c>
      <c r="L89" s="27">
        <f t="shared" si="5"/>
        <v>0.56999999999999995</v>
      </c>
      <c r="M89" s="27">
        <f t="shared" si="6"/>
        <v>1</v>
      </c>
      <c r="N89" s="27">
        <f t="shared" si="7"/>
        <v>1</v>
      </c>
    </row>
    <row r="90" spans="1:14" s="14" customFormat="1" x14ac:dyDescent="0.2">
      <c r="A90" s="25" t="s">
        <v>236</v>
      </c>
      <c r="B90" s="26" t="s">
        <v>167</v>
      </c>
      <c r="C90" s="26" t="s">
        <v>167</v>
      </c>
      <c r="D90" s="25">
        <v>8314</v>
      </c>
      <c r="E90" s="27">
        <v>300000</v>
      </c>
      <c r="F90" s="27">
        <v>300000</v>
      </c>
      <c r="G90" s="27">
        <v>250913.79</v>
      </c>
      <c r="H90" s="25">
        <v>1</v>
      </c>
      <c r="I90" s="25">
        <v>1</v>
      </c>
      <c r="J90" s="25">
        <v>1</v>
      </c>
      <c r="K90" s="27">
        <f t="shared" si="4"/>
        <v>0.83637930000000005</v>
      </c>
      <c r="L90" s="27">
        <f t="shared" si="5"/>
        <v>0.83637930000000005</v>
      </c>
      <c r="M90" s="27">
        <f t="shared" si="6"/>
        <v>1</v>
      </c>
      <c r="N90" s="27">
        <f t="shared" si="7"/>
        <v>1</v>
      </c>
    </row>
    <row r="91" spans="1:14" s="14" customFormat="1" x14ac:dyDescent="0.2">
      <c r="A91" s="25" t="s">
        <v>237</v>
      </c>
      <c r="B91" s="26" t="s">
        <v>168</v>
      </c>
      <c r="C91" s="26" t="s">
        <v>168</v>
      </c>
      <c r="D91" s="25">
        <v>8314</v>
      </c>
      <c r="E91" s="27">
        <v>40000</v>
      </c>
      <c r="F91" s="27">
        <v>40000</v>
      </c>
      <c r="G91" s="27">
        <v>0</v>
      </c>
      <c r="H91" s="25">
        <v>1</v>
      </c>
      <c r="I91" s="25">
        <v>1</v>
      </c>
      <c r="J91" s="25">
        <v>0</v>
      </c>
      <c r="K91" s="27">
        <f t="shared" si="4"/>
        <v>0</v>
      </c>
      <c r="L91" s="27">
        <f t="shared" si="5"/>
        <v>0</v>
      </c>
      <c r="M91" s="27">
        <f t="shared" si="6"/>
        <v>0</v>
      </c>
      <c r="N91" s="27">
        <f t="shared" si="7"/>
        <v>0</v>
      </c>
    </row>
    <row r="92" spans="1:14" s="14" customFormat="1" x14ac:dyDescent="0.2">
      <c r="A92" s="25" t="s">
        <v>238</v>
      </c>
      <c r="B92" s="26" t="s">
        <v>169</v>
      </c>
      <c r="C92" s="26" t="s">
        <v>169</v>
      </c>
      <c r="D92" s="25">
        <v>8314</v>
      </c>
      <c r="E92" s="27">
        <v>10000</v>
      </c>
      <c r="F92" s="27">
        <v>10000</v>
      </c>
      <c r="G92" s="27">
        <v>0</v>
      </c>
      <c r="H92" s="25">
        <v>1</v>
      </c>
      <c r="I92" s="25">
        <v>1</v>
      </c>
      <c r="J92" s="25">
        <v>0</v>
      </c>
      <c r="K92" s="27">
        <f t="shared" si="4"/>
        <v>0</v>
      </c>
      <c r="L92" s="27">
        <f t="shared" si="5"/>
        <v>0</v>
      </c>
      <c r="M92" s="27">
        <f t="shared" si="6"/>
        <v>0</v>
      </c>
      <c r="N92" s="27">
        <f t="shared" si="7"/>
        <v>0</v>
      </c>
    </row>
    <row r="93" spans="1:14" s="14" customFormat="1" x14ac:dyDescent="0.2">
      <c r="A93" s="25" t="s">
        <v>239</v>
      </c>
      <c r="B93" s="26" t="s">
        <v>170</v>
      </c>
      <c r="C93" s="26" t="s">
        <v>170</v>
      </c>
      <c r="D93" s="25">
        <v>8314</v>
      </c>
      <c r="E93" s="27">
        <v>20000</v>
      </c>
      <c r="F93" s="27">
        <v>20000</v>
      </c>
      <c r="G93" s="27">
        <v>0</v>
      </c>
      <c r="H93" s="25">
        <v>1</v>
      </c>
      <c r="I93" s="25">
        <v>1</v>
      </c>
      <c r="J93" s="25">
        <v>0</v>
      </c>
      <c r="K93" s="27">
        <f t="shared" si="4"/>
        <v>0</v>
      </c>
      <c r="L93" s="27">
        <f t="shared" si="5"/>
        <v>0</v>
      </c>
      <c r="M93" s="27">
        <f t="shared" si="6"/>
        <v>0</v>
      </c>
      <c r="N93" s="27">
        <f t="shared" si="7"/>
        <v>0</v>
      </c>
    </row>
    <row r="94" spans="1:14" s="14" customFormat="1" x14ac:dyDescent="0.2">
      <c r="A94" s="25" t="s">
        <v>240</v>
      </c>
      <c r="B94" s="26" t="s">
        <v>171</v>
      </c>
      <c r="C94" s="26" t="s">
        <v>171</v>
      </c>
      <c r="D94" s="25">
        <v>8314</v>
      </c>
      <c r="E94" s="27">
        <v>175000</v>
      </c>
      <c r="F94" s="27">
        <v>175000</v>
      </c>
      <c r="G94" s="27">
        <v>70452.72</v>
      </c>
      <c r="H94" s="25">
        <v>1</v>
      </c>
      <c r="I94" s="25">
        <v>1</v>
      </c>
      <c r="J94" s="25">
        <v>1</v>
      </c>
      <c r="K94" s="27">
        <f t="shared" si="4"/>
        <v>0.40258697142857142</v>
      </c>
      <c r="L94" s="27">
        <f t="shared" si="5"/>
        <v>0.40258697142857142</v>
      </c>
      <c r="M94" s="27">
        <f t="shared" si="6"/>
        <v>1</v>
      </c>
      <c r="N94" s="27">
        <f t="shared" si="7"/>
        <v>1</v>
      </c>
    </row>
    <row r="95" spans="1:14" s="14" customFormat="1" x14ac:dyDescent="0.2">
      <c r="A95" s="25" t="s">
        <v>241</v>
      </c>
      <c r="B95" s="26" t="s">
        <v>172</v>
      </c>
      <c r="C95" s="26" t="s">
        <v>172</v>
      </c>
      <c r="D95" s="25">
        <v>8315</v>
      </c>
      <c r="E95" s="27">
        <v>3600</v>
      </c>
      <c r="F95" s="27">
        <v>3600</v>
      </c>
      <c r="G95" s="27">
        <v>3160</v>
      </c>
      <c r="H95" s="25">
        <v>1</v>
      </c>
      <c r="I95" s="25">
        <v>1</v>
      </c>
      <c r="J95" s="25">
        <v>1</v>
      </c>
      <c r="K95" s="27">
        <f t="shared" si="4"/>
        <v>0.87777777777777777</v>
      </c>
      <c r="L95" s="27">
        <f t="shared" si="5"/>
        <v>0.87777777777777777</v>
      </c>
      <c r="M95" s="27">
        <f t="shared" si="6"/>
        <v>1</v>
      </c>
      <c r="N95" s="27">
        <f t="shared" si="7"/>
        <v>1</v>
      </c>
    </row>
    <row r="96" spans="1:14" s="14" customFormat="1" x14ac:dyDescent="0.2">
      <c r="A96" s="25" t="s">
        <v>242</v>
      </c>
      <c r="B96" s="26" t="s">
        <v>173</v>
      </c>
      <c r="C96" s="26" t="s">
        <v>173</v>
      </c>
      <c r="D96" s="25">
        <v>8315</v>
      </c>
      <c r="E96" s="27">
        <v>8000</v>
      </c>
      <c r="F96" s="27">
        <v>8000</v>
      </c>
      <c r="G96" s="27">
        <v>7800</v>
      </c>
      <c r="H96" s="25">
        <v>1</v>
      </c>
      <c r="I96" s="25">
        <v>1</v>
      </c>
      <c r="J96" s="25">
        <v>1</v>
      </c>
      <c r="K96" s="27">
        <f t="shared" si="4"/>
        <v>0.97499999999999998</v>
      </c>
      <c r="L96" s="27">
        <f t="shared" si="5"/>
        <v>0.97499999999999998</v>
      </c>
      <c r="M96" s="27">
        <f t="shared" si="6"/>
        <v>1</v>
      </c>
      <c r="N96" s="27">
        <f t="shared" si="7"/>
        <v>1</v>
      </c>
    </row>
    <row r="97" spans="1:14" s="14" customFormat="1" x14ac:dyDescent="0.2">
      <c r="A97" s="25" t="s">
        <v>243</v>
      </c>
      <c r="B97" s="26" t="s">
        <v>148</v>
      </c>
      <c r="C97" s="26" t="s">
        <v>148</v>
      </c>
      <c r="D97" s="25">
        <v>8315</v>
      </c>
      <c r="E97" s="27">
        <v>320000</v>
      </c>
      <c r="F97" s="27">
        <v>320000</v>
      </c>
      <c r="G97" s="27">
        <v>269100.84999999998</v>
      </c>
      <c r="H97" s="25">
        <v>1</v>
      </c>
      <c r="I97" s="25">
        <v>1</v>
      </c>
      <c r="J97" s="25">
        <v>1</v>
      </c>
      <c r="K97" s="27">
        <f t="shared" si="4"/>
        <v>0.84094015624999996</v>
      </c>
      <c r="L97" s="27">
        <f t="shared" si="5"/>
        <v>0.84094015624999996</v>
      </c>
      <c r="M97" s="27">
        <f t="shared" si="6"/>
        <v>1</v>
      </c>
      <c r="N97" s="27">
        <f t="shared" si="7"/>
        <v>1</v>
      </c>
    </row>
    <row r="98" spans="1:14" s="14" customFormat="1" x14ac:dyDescent="0.2">
      <c r="A98" s="25" t="s">
        <v>244</v>
      </c>
      <c r="B98" s="26" t="s">
        <v>174</v>
      </c>
      <c r="C98" s="26" t="s">
        <v>174</v>
      </c>
      <c r="D98" s="25">
        <v>8315</v>
      </c>
      <c r="E98" s="27">
        <v>70000</v>
      </c>
      <c r="F98" s="27">
        <v>0</v>
      </c>
      <c r="G98" s="27">
        <v>0</v>
      </c>
      <c r="H98" s="25">
        <v>1</v>
      </c>
      <c r="I98" s="25">
        <v>0</v>
      </c>
      <c r="J98" s="25">
        <v>0</v>
      </c>
      <c r="K98" s="27">
        <f t="shared" si="4"/>
        <v>0</v>
      </c>
      <c r="L98" s="27" t="e">
        <f t="shared" si="5"/>
        <v>#DIV/0!</v>
      </c>
      <c r="M98" s="27">
        <f t="shared" si="6"/>
        <v>0</v>
      </c>
      <c r="N98" s="27" t="e">
        <f t="shared" si="7"/>
        <v>#DIV/0!</v>
      </c>
    </row>
    <row r="99" spans="1:14" s="14" customFormat="1" ht="22.5" x14ac:dyDescent="0.2">
      <c r="A99" s="25" t="s">
        <v>245</v>
      </c>
      <c r="B99" s="26" t="s">
        <v>175</v>
      </c>
      <c r="C99" s="26" t="s">
        <v>175</v>
      </c>
      <c r="D99" s="25">
        <v>8315</v>
      </c>
      <c r="E99" s="27">
        <v>30000</v>
      </c>
      <c r="F99" s="27">
        <v>28266.1</v>
      </c>
      <c r="G99" s="27">
        <v>25194.1</v>
      </c>
      <c r="H99" s="25">
        <v>1</v>
      </c>
      <c r="I99" s="25">
        <v>1</v>
      </c>
      <c r="J99" s="25">
        <v>1</v>
      </c>
      <c r="K99" s="27">
        <f t="shared" si="4"/>
        <v>0.83980333333333324</v>
      </c>
      <c r="L99" s="27">
        <f t="shared" si="5"/>
        <v>0.89131857596201813</v>
      </c>
      <c r="M99" s="27">
        <f t="shared" si="6"/>
        <v>1</v>
      </c>
      <c r="N99" s="27">
        <f t="shared" si="7"/>
        <v>1</v>
      </c>
    </row>
    <row r="100" spans="1:14" s="14" customFormat="1" ht="22.5" x14ac:dyDescent="0.2">
      <c r="A100" s="25" t="s">
        <v>246</v>
      </c>
      <c r="B100" s="26" t="s">
        <v>176</v>
      </c>
      <c r="C100" s="26" t="s">
        <v>176</v>
      </c>
      <c r="D100" s="25">
        <v>8315</v>
      </c>
      <c r="E100" s="27">
        <v>6000</v>
      </c>
      <c r="F100" s="27">
        <v>0</v>
      </c>
      <c r="G100" s="27">
        <v>0</v>
      </c>
      <c r="H100" s="25">
        <v>1</v>
      </c>
      <c r="I100" s="25">
        <v>0</v>
      </c>
      <c r="J100" s="25">
        <v>0</v>
      </c>
      <c r="K100" s="27">
        <f t="shared" si="4"/>
        <v>0</v>
      </c>
      <c r="L100" s="27" t="e">
        <f t="shared" si="5"/>
        <v>#DIV/0!</v>
      </c>
      <c r="M100" s="27">
        <f t="shared" si="6"/>
        <v>0</v>
      </c>
      <c r="N100" s="27" t="e">
        <f t="shared" si="7"/>
        <v>#DIV/0!</v>
      </c>
    </row>
    <row r="101" spans="1:14" s="14" customFormat="1" ht="90" x14ac:dyDescent="0.2">
      <c r="A101" s="25" t="s">
        <v>247</v>
      </c>
      <c r="B101" s="26" t="s">
        <v>177</v>
      </c>
      <c r="C101" s="26" t="s">
        <v>177</v>
      </c>
      <c r="D101" s="25">
        <v>8315</v>
      </c>
      <c r="E101" s="27">
        <v>75000</v>
      </c>
      <c r="F101" s="27">
        <v>0</v>
      </c>
      <c r="G101" s="27">
        <v>0</v>
      </c>
      <c r="H101" s="25">
        <v>1</v>
      </c>
      <c r="I101" s="25">
        <v>0</v>
      </c>
      <c r="J101" s="25">
        <v>0</v>
      </c>
      <c r="K101" s="27">
        <f t="shared" si="4"/>
        <v>0</v>
      </c>
      <c r="L101" s="27" t="e">
        <f t="shared" si="5"/>
        <v>#DIV/0!</v>
      </c>
      <c r="M101" s="27">
        <f t="shared" si="6"/>
        <v>0</v>
      </c>
      <c r="N101" s="27" t="e">
        <f t="shared" si="7"/>
        <v>#DIV/0!</v>
      </c>
    </row>
    <row r="102" spans="1:14" s="14" customFormat="1" ht="22.5" x14ac:dyDescent="0.2">
      <c r="A102" s="25" t="s">
        <v>248</v>
      </c>
      <c r="B102" s="26" t="s">
        <v>178</v>
      </c>
      <c r="C102" s="26" t="s">
        <v>178</v>
      </c>
      <c r="D102" s="25">
        <v>8315</v>
      </c>
      <c r="E102" s="27">
        <v>60000</v>
      </c>
      <c r="F102" s="27">
        <v>50750</v>
      </c>
      <c r="G102" s="27">
        <v>50750</v>
      </c>
      <c r="H102" s="25">
        <v>1</v>
      </c>
      <c r="I102" s="25">
        <v>1</v>
      </c>
      <c r="J102" s="25">
        <v>1</v>
      </c>
      <c r="K102" s="27">
        <f t="shared" si="4"/>
        <v>0.84583333333333333</v>
      </c>
      <c r="L102" s="27">
        <f t="shared" si="5"/>
        <v>1</v>
      </c>
      <c r="M102" s="27">
        <f t="shared" si="6"/>
        <v>1</v>
      </c>
      <c r="N102" s="27">
        <f t="shared" si="7"/>
        <v>1</v>
      </c>
    </row>
    <row r="103" spans="1:14" s="14" customFormat="1" ht="22.5" x14ac:dyDescent="0.2">
      <c r="A103" s="25" t="s">
        <v>249</v>
      </c>
      <c r="B103" s="26" t="s">
        <v>179</v>
      </c>
      <c r="C103" s="26" t="s">
        <v>179</v>
      </c>
      <c r="D103" s="25">
        <v>8315</v>
      </c>
      <c r="E103" s="27">
        <v>90000</v>
      </c>
      <c r="F103" s="27">
        <v>43364</v>
      </c>
      <c r="G103" s="27">
        <v>43364</v>
      </c>
      <c r="H103" s="25">
        <v>2</v>
      </c>
      <c r="I103" s="25">
        <v>2</v>
      </c>
      <c r="J103" s="25">
        <v>1</v>
      </c>
      <c r="K103" s="27">
        <f t="shared" si="4"/>
        <v>0.48182222222222221</v>
      </c>
      <c r="L103" s="27">
        <f t="shared" si="5"/>
        <v>1</v>
      </c>
      <c r="M103" s="27">
        <f t="shared" si="6"/>
        <v>0.5</v>
      </c>
      <c r="N103" s="27">
        <f t="shared" si="7"/>
        <v>0.5</v>
      </c>
    </row>
    <row r="104" spans="1:14" s="14" customFormat="1" x14ac:dyDescent="0.2">
      <c r="A104" s="25" t="s">
        <v>250</v>
      </c>
      <c r="B104" s="26" t="s">
        <v>180</v>
      </c>
      <c r="C104" s="26" t="s">
        <v>180</v>
      </c>
      <c r="D104" s="25">
        <v>8315</v>
      </c>
      <c r="E104" s="27">
        <v>55000</v>
      </c>
      <c r="F104" s="27">
        <v>46471</v>
      </c>
      <c r="G104" s="27">
        <v>46471</v>
      </c>
      <c r="H104" s="25">
        <v>1</v>
      </c>
      <c r="I104" s="25">
        <v>1</v>
      </c>
      <c r="J104" s="25">
        <v>1</v>
      </c>
      <c r="K104" s="27">
        <f t="shared" si="4"/>
        <v>0.84492727272727275</v>
      </c>
      <c r="L104" s="27">
        <f t="shared" si="5"/>
        <v>1</v>
      </c>
      <c r="M104" s="27">
        <f t="shared" si="6"/>
        <v>1</v>
      </c>
      <c r="N104" s="27">
        <f t="shared" si="7"/>
        <v>1</v>
      </c>
    </row>
    <row r="105" spans="1:14" s="14" customFormat="1" ht="22.5" x14ac:dyDescent="0.2">
      <c r="A105" s="25" t="s">
        <v>251</v>
      </c>
      <c r="B105" s="26" t="s">
        <v>181</v>
      </c>
      <c r="C105" s="26" t="s">
        <v>181</v>
      </c>
      <c r="D105" s="25">
        <v>8315</v>
      </c>
      <c r="E105" s="27">
        <v>20000</v>
      </c>
      <c r="F105" s="27">
        <v>0</v>
      </c>
      <c r="G105" s="27">
        <v>0</v>
      </c>
      <c r="H105" s="25">
        <v>1</v>
      </c>
      <c r="I105" s="25">
        <v>0</v>
      </c>
      <c r="J105" s="25">
        <v>0</v>
      </c>
      <c r="K105" s="27">
        <f t="shared" si="4"/>
        <v>0</v>
      </c>
      <c r="L105" s="27" t="e">
        <f t="shared" si="5"/>
        <v>#DIV/0!</v>
      </c>
      <c r="M105" s="27">
        <f t="shared" si="6"/>
        <v>0</v>
      </c>
      <c r="N105" s="27" t="e">
        <f t="shared" si="7"/>
        <v>#DIV/0!</v>
      </c>
    </row>
    <row r="106" spans="1:14" s="14" customFormat="1" x14ac:dyDescent="0.2">
      <c r="A106" s="25" t="s">
        <v>252</v>
      </c>
      <c r="B106" s="26" t="s">
        <v>182</v>
      </c>
      <c r="C106" s="26" t="s">
        <v>182</v>
      </c>
      <c r="D106" s="25">
        <v>8315</v>
      </c>
      <c r="E106" s="27">
        <v>25000</v>
      </c>
      <c r="F106" s="27">
        <v>25000</v>
      </c>
      <c r="G106" s="27">
        <v>0</v>
      </c>
      <c r="H106" s="25">
        <v>1</v>
      </c>
      <c r="I106" s="25">
        <v>1</v>
      </c>
      <c r="J106" s="25">
        <v>0</v>
      </c>
      <c r="K106" s="27">
        <f t="shared" si="4"/>
        <v>0</v>
      </c>
      <c r="L106" s="27">
        <f t="shared" si="5"/>
        <v>0</v>
      </c>
      <c r="M106" s="27">
        <f t="shared" si="6"/>
        <v>0</v>
      </c>
      <c r="N106" s="27">
        <f t="shared" si="7"/>
        <v>0</v>
      </c>
    </row>
    <row r="107" spans="1:14" s="14" customFormat="1" x14ac:dyDescent="0.2">
      <c r="A107" s="25" t="s">
        <v>253</v>
      </c>
      <c r="B107" s="26" t="s">
        <v>183</v>
      </c>
      <c r="C107" s="26" t="s">
        <v>183</v>
      </c>
      <c r="D107" s="25">
        <v>8315</v>
      </c>
      <c r="E107" s="27">
        <v>15000</v>
      </c>
      <c r="F107" s="27">
        <v>15000</v>
      </c>
      <c r="G107" s="27">
        <v>0</v>
      </c>
      <c r="H107" s="25">
        <v>1</v>
      </c>
      <c r="I107" s="25">
        <v>1</v>
      </c>
      <c r="J107" s="25">
        <v>0</v>
      </c>
      <c r="K107" s="27">
        <f t="shared" si="4"/>
        <v>0</v>
      </c>
      <c r="L107" s="27">
        <f t="shared" si="5"/>
        <v>0</v>
      </c>
      <c r="M107" s="27">
        <f t="shared" si="6"/>
        <v>0</v>
      </c>
      <c r="N107" s="27">
        <f t="shared" si="7"/>
        <v>0</v>
      </c>
    </row>
    <row r="108" spans="1:14" s="14" customFormat="1" x14ac:dyDescent="0.2">
      <c r="A108" s="25" t="s">
        <v>254</v>
      </c>
      <c r="B108" s="26" t="s">
        <v>184</v>
      </c>
      <c r="C108" s="26" t="s">
        <v>184</v>
      </c>
      <c r="D108" s="25">
        <v>8316</v>
      </c>
      <c r="E108" s="27">
        <v>84000</v>
      </c>
      <c r="F108" s="27">
        <v>84000</v>
      </c>
      <c r="G108" s="27">
        <v>67568.960000000006</v>
      </c>
      <c r="H108" s="25">
        <v>2</v>
      </c>
      <c r="I108" s="25">
        <v>2</v>
      </c>
      <c r="J108" s="25">
        <v>2</v>
      </c>
      <c r="K108" s="27">
        <f t="shared" si="4"/>
        <v>0.80439238095238108</v>
      </c>
      <c r="L108" s="27">
        <f t="shared" si="5"/>
        <v>0.80439238095238108</v>
      </c>
      <c r="M108" s="27">
        <f t="shared" si="6"/>
        <v>1</v>
      </c>
      <c r="N108" s="27">
        <f t="shared" si="7"/>
        <v>1</v>
      </c>
    </row>
    <row r="109" spans="1:14" s="14" customFormat="1" ht="22.5" x14ac:dyDescent="0.2">
      <c r="A109" s="25" t="s">
        <v>255</v>
      </c>
      <c r="B109" s="26" t="s">
        <v>185</v>
      </c>
      <c r="C109" s="26" t="s">
        <v>185</v>
      </c>
      <c r="D109" s="25">
        <v>8316</v>
      </c>
      <c r="E109" s="27">
        <v>22500</v>
      </c>
      <c r="F109" s="27">
        <v>5906</v>
      </c>
      <c r="G109" s="27">
        <v>5906</v>
      </c>
      <c r="H109" s="25">
        <v>1</v>
      </c>
      <c r="I109" s="25">
        <v>1</v>
      </c>
      <c r="J109" s="25">
        <v>1</v>
      </c>
      <c r="K109" s="27">
        <f t="shared" si="4"/>
        <v>0.26248888888888888</v>
      </c>
      <c r="L109" s="27">
        <f t="shared" si="5"/>
        <v>1</v>
      </c>
      <c r="M109" s="27">
        <f t="shared" si="6"/>
        <v>1</v>
      </c>
      <c r="N109" s="27">
        <f t="shared" si="7"/>
        <v>1</v>
      </c>
    </row>
    <row r="110" spans="1:14" s="14" customFormat="1" x14ac:dyDescent="0.2">
      <c r="A110" s="25" t="s">
        <v>256</v>
      </c>
      <c r="B110" s="26" t="s">
        <v>186</v>
      </c>
      <c r="C110" s="26" t="s">
        <v>186</v>
      </c>
      <c r="D110" s="25">
        <v>8316</v>
      </c>
      <c r="E110" s="27">
        <v>140000</v>
      </c>
      <c r="F110" s="27">
        <v>0</v>
      </c>
      <c r="G110" s="27">
        <v>0</v>
      </c>
      <c r="H110" s="25">
        <v>1</v>
      </c>
      <c r="I110" s="25">
        <v>0</v>
      </c>
      <c r="J110" s="25">
        <v>0</v>
      </c>
      <c r="K110" s="27">
        <f t="shared" si="4"/>
        <v>0</v>
      </c>
      <c r="L110" s="27" t="e">
        <f t="shared" si="5"/>
        <v>#DIV/0!</v>
      </c>
      <c r="M110" s="27">
        <f t="shared" si="6"/>
        <v>0</v>
      </c>
      <c r="N110" s="27" t="e">
        <f t="shared" si="7"/>
        <v>#DIV/0!</v>
      </c>
    </row>
    <row r="111" spans="1:14" s="14" customFormat="1" ht="45" x14ac:dyDescent="0.2">
      <c r="A111" s="25" t="s">
        <v>257</v>
      </c>
      <c r="B111" s="26" t="s">
        <v>187</v>
      </c>
      <c r="C111" s="26" t="s">
        <v>187</v>
      </c>
      <c r="D111" s="25">
        <v>8316</v>
      </c>
      <c r="E111" s="27">
        <v>75000</v>
      </c>
      <c r="F111" s="27">
        <v>39094</v>
      </c>
      <c r="G111" s="27">
        <v>31250</v>
      </c>
      <c r="H111" s="25">
        <v>1</v>
      </c>
      <c r="I111" s="25">
        <v>1</v>
      </c>
      <c r="J111" s="25">
        <v>1</v>
      </c>
      <c r="K111" s="27">
        <f t="shared" si="4"/>
        <v>0.41666666666666669</v>
      </c>
      <c r="L111" s="27">
        <f t="shared" si="5"/>
        <v>0.79935539980559678</v>
      </c>
      <c r="M111" s="27">
        <f t="shared" si="6"/>
        <v>1</v>
      </c>
      <c r="N111" s="27">
        <f t="shared" si="7"/>
        <v>1</v>
      </c>
    </row>
    <row r="112" spans="1:14" s="14" customFormat="1" x14ac:dyDescent="0.2">
      <c r="A112" s="25" t="s">
        <v>258</v>
      </c>
      <c r="B112" s="26" t="s">
        <v>188</v>
      </c>
      <c r="C112" s="26" t="s">
        <v>188</v>
      </c>
      <c r="D112" s="25">
        <v>8316</v>
      </c>
      <c r="E112" s="27">
        <v>35000</v>
      </c>
      <c r="F112" s="27">
        <v>0</v>
      </c>
      <c r="G112" s="27">
        <v>0</v>
      </c>
      <c r="H112" s="25">
        <v>1</v>
      </c>
      <c r="I112" s="25">
        <v>0</v>
      </c>
      <c r="J112" s="25">
        <v>0</v>
      </c>
      <c r="K112" s="27">
        <f t="shared" si="4"/>
        <v>0</v>
      </c>
      <c r="L112" s="27" t="e">
        <f t="shared" si="5"/>
        <v>#DIV/0!</v>
      </c>
      <c r="M112" s="27">
        <f t="shared" si="6"/>
        <v>0</v>
      </c>
      <c r="N112" s="27" t="e">
        <f t="shared" si="7"/>
        <v>#DIV/0!</v>
      </c>
    </row>
    <row r="113" spans="1:14" s="14" customFormat="1" ht="22.5" x14ac:dyDescent="0.2">
      <c r="A113" s="25" t="s">
        <v>259</v>
      </c>
      <c r="B113" s="26" t="s">
        <v>189</v>
      </c>
      <c r="C113" s="26" t="s">
        <v>189</v>
      </c>
      <c r="D113" s="25">
        <v>8316</v>
      </c>
      <c r="E113" s="27">
        <v>90000</v>
      </c>
      <c r="F113" s="27">
        <v>0</v>
      </c>
      <c r="G113" s="27">
        <v>0</v>
      </c>
      <c r="H113" s="25">
        <v>3</v>
      </c>
      <c r="I113" s="25">
        <v>0</v>
      </c>
      <c r="J113" s="25">
        <v>0</v>
      </c>
      <c r="K113" s="27">
        <f t="shared" si="4"/>
        <v>0</v>
      </c>
      <c r="L113" s="27" t="e">
        <f t="shared" si="5"/>
        <v>#DIV/0!</v>
      </c>
      <c r="M113" s="27">
        <f t="shared" si="6"/>
        <v>0</v>
      </c>
      <c r="N113" s="27" t="e">
        <f t="shared" si="7"/>
        <v>#DIV/0!</v>
      </c>
    </row>
    <row r="114" spans="1:14" s="14" customFormat="1" x14ac:dyDescent="0.2">
      <c r="A114" s="25" t="s">
        <v>260</v>
      </c>
      <c r="B114" s="26" t="s">
        <v>190</v>
      </c>
      <c r="C114" s="26" t="s">
        <v>190</v>
      </c>
      <c r="D114" s="25">
        <v>8316</v>
      </c>
      <c r="E114" s="27">
        <v>15000</v>
      </c>
      <c r="F114" s="27">
        <v>15000</v>
      </c>
      <c r="G114" s="27">
        <v>0</v>
      </c>
      <c r="H114" s="25">
        <v>1</v>
      </c>
      <c r="I114" s="25">
        <v>1</v>
      </c>
      <c r="J114" s="25">
        <v>0</v>
      </c>
      <c r="K114" s="27">
        <f t="shared" si="4"/>
        <v>0</v>
      </c>
      <c r="L114" s="27">
        <f t="shared" si="5"/>
        <v>0</v>
      </c>
      <c r="M114" s="27">
        <f t="shared" si="6"/>
        <v>0</v>
      </c>
      <c r="N114" s="27">
        <f t="shared" si="7"/>
        <v>0</v>
      </c>
    </row>
    <row r="115" spans="1:14" s="14" customFormat="1" x14ac:dyDescent="0.2">
      <c r="A115" s="25" t="s">
        <v>261</v>
      </c>
      <c r="B115" s="26" t="s">
        <v>191</v>
      </c>
      <c r="C115" s="26" t="s">
        <v>191</v>
      </c>
      <c r="D115" s="25">
        <v>8316</v>
      </c>
      <c r="E115" s="27">
        <v>130000</v>
      </c>
      <c r="F115" s="27">
        <v>130000</v>
      </c>
      <c r="G115" s="27">
        <v>0</v>
      </c>
      <c r="H115" s="25">
        <v>1</v>
      </c>
      <c r="I115" s="25">
        <v>1</v>
      </c>
      <c r="J115" s="25">
        <v>0</v>
      </c>
      <c r="K115" s="27">
        <f t="shared" si="4"/>
        <v>0</v>
      </c>
      <c r="L115" s="27">
        <f t="shared" si="5"/>
        <v>0</v>
      </c>
      <c r="M115" s="27">
        <f t="shared" si="6"/>
        <v>0</v>
      </c>
      <c r="N115" s="27">
        <f t="shared" si="7"/>
        <v>0</v>
      </c>
    </row>
    <row r="116" spans="1:14" s="14" customFormat="1" x14ac:dyDescent="0.2">
      <c r="A116" s="25" t="s">
        <v>262</v>
      </c>
      <c r="B116" s="26" t="s">
        <v>192</v>
      </c>
      <c r="C116" s="26" t="s">
        <v>192</v>
      </c>
      <c r="D116" s="25">
        <v>8316</v>
      </c>
      <c r="E116" s="27">
        <v>30000</v>
      </c>
      <c r="F116" s="27">
        <v>0</v>
      </c>
      <c r="G116" s="27">
        <v>0</v>
      </c>
      <c r="H116" s="25">
        <v>1</v>
      </c>
      <c r="I116" s="25">
        <v>0</v>
      </c>
      <c r="J116" s="25">
        <v>0</v>
      </c>
      <c r="K116" s="27">
        <f t="shared" si="4"/>
        <v>0</v>
      </c>
      <c r="L116" s="27" t="e">
        <f t="shared" si="5"/>
        <v>#DIV/0!</v>
      </c>
      <c r="M116" s="27">
        <f t="shared" si="6"/>
        <v>0</v>
      </c>
      <c r="N116" s="27" t="e">
        <f t="shared" si="7"/>
        <v>#DIV/0!</v>
      </c>
    </row>
    <row r="117" spans="1:14" s="14" customFormat="1" x14ac:dyDescent="0.2">
      <c r="A117" s="25" t="s">
        <v>263</v>
      </c>
      <c r="B117" s="26" t="s">
        <v>148</v>
      </c>
      <c r="C117" s="26" t="s">
        <v>148</v>
      </c>
      <c r="D117" s="25">
        <v>8317</v>
      </c>
      <c r="E117" s="27">
        <v>320000</v>
      </c>
      <c r="F117" s="27">
        <v>320000</v>
      </c>
      <c r="G117" s="27">
        <v>269100.84999999998</v>
      </c>
      <c r="H117" s="25">
        <v>1</v>
      </c>
      <c r="I117" s="25">
        <v>1</v>
      </c>
      <c r="J117" s="25">
        <v>1</v>
      </c>
      <c r="K117" s="27">
        <f t="shared" si="4"/>
        <v>0.84094015624999996</v>
      </c>
      <c r="L117" s="27">
        <f t="shared" si="5"/>
        <v>0.84094015624999996</v>
      </c>
      <c r="M117" s="27">
        <f t="shared" si="6"/>
        <v>1</v>
      </c>
      <c r="N117" s="27">
        <f t="shared" si="7"/>
        <v>1</v>
      </c>
    </row>
    <row r="118" spans="1:14" s="14" customFormat="1" ht="22.5" x14ac:dyDescent="0.2">
      <c r="A118" s="25" t="s">
        <v>264</v>
      </c>
      <c r="B118" s="26" t="s">
        <v>193</v>
      </c>
      <c r="C118" s="26" t="s">
        <v>193</v>
      </c>
      <c r="D118" s="25">
        <v>8317</v>
      </c>
      <c r="E118" s="27">
        <v>38000</v>
      </c>
      <c r="F118" s="27">
        <v>0</v>
      </c>
      <c r="G118" s="27">
        <v>33029.730000000003</v>
      </c>
      <c r="H118" s="25">
        <v>1</v>
      </c>
      <c r="I118" s="25">
        <v>1</v>
      </c>
      <c r="J118" s="25">
        <v>1</v>
      </c>
      <c r="K118" s="27">
        <f t="shared" si="4"/>
        <v>0.86920342105263171</v>
      </c>
      <c r="L118" s="27" t="e">
        <f t="shared" si="5"/>
        <v>#DIV/0!</v>
      </c>
      <c r="M118" s="27">
        <f t="shared" si="6"/>
        <v>1</v>
      </c>
      <c r="N118" s="27">
        <f t="shared" si="7"/>
        <v>1</v>
      </c>
    </row>
    <row r="119" spans="1:14" s="14" customFormat="1" ht="33.75" x14ac:dyDescent="0.2">
      <c r="A119" s="25" t="s">
        <v>265</v>
      </c>
      <c r="B119" s="26" t="s">
        <v>194</v>
      </c>
      <c r="C119" s="26" t="s">
        <v>194</v>
      </c>
      <c r="D119" s="25">
        <v>8317</v>
      </c>
      <c r="E119" s="27">
        <v>14000</v>
      </c>
      <c r="F119" s="27">
        <v>0</v>
      </c>
      <c r="G119" s="27">
        <v>0</v>
      </c>
      <c r="H119" s="25">
        <v>1</v>
      </c>
      <c r="I119" s="25">
        <v>0</v>
      </c>
      <c r="J119" s="25">
        <v>0</v>
      </c>
      <c r="K119" s="27">
        <f t="shared" si="4"/>
        <v>0</v>
      </c>
      <c r="L119" s="27" t="e">
        <f t="shared" si="5"/>
        <v>#DIV/0!</v>
      </c>
      <c r="M119" s="27">
        <f t="shared" si="6"/>
        <v>0</v>
      </c>
      <c r="N119" s="27" t="e">
        <f t="shared" si="7"/>
        <v>#DIV/0!</v>
      </c>
    </row>
    <row r="120" spans="1:14" s="14" customFormat="1" ht="45" x14ac:dyDescent="0.2">
      <c r="A120" s="25" t="s">
        <v>266</v>
      </c>
      <c r="B120" s="26" t="s">
        <v>195</v>
      </c>
      <c r="C120" s="26" t="s">
        <v>195</v>
      </c>
      <c r="D120" s="25">
        <v>8317</v>
      </c>
      <c r="E120" s="27">
        <v>420000</v>
      </c>
      <c r="F120" s="27">
        <v>299396.28000000003</v>
      </c>
      <c r="G120" s="27">
        <v>261396</v>
      </c>
      <c r="H120" s="25">
        <v>1</v>
      </c>
      <c r="I120" s="25">
        <v>1</v>
      </c>
      <c r="J120" s="25">
        <v>1</v>
      </c>
      <c r="K120" s="27">
        <f t="shared" si="4"/>
        <v>0.62237142857142858</v>
      </c>
      <c r="L120" s="27">
        <f t="shared" si="5"/>
        <v>0.87307698011478285</v>
      </c>
      <c r="M120" s="27">
        <f t="shared" si="6"/>
        <v>1</v>
      </c>
      <c r="N120" s="27">
        <f t="shared" si="7"/>
        <v>1</v>
      </c>
    </row>
    <row r="121" spans="1:14" s="14" customFormat="1" ht="33.75" x14ac:dyDescent="0.2">
      <c r="A121" s="25" t="s">
        <v>267</v>
      </c>
      <c r="B121" s="26" t="s">
        <v>196</v>
      </c>
      <c r="C121" s="26" t="s">
        <v>196</v>
      </c>
      <c r="D121" s="25">
        <v>8317</v>
      </c>
      <c r="E121" s="27">
        <v>46225.279999999999</v>
      </c>
      <c r="F121" s="27">
        <v>0</v>
      </c>
      <c r="G121" s="27">
        <v>0</v>
      </c>
      <c r="H121" s="25">
        <v>1</v>
      </c>
      <c r="I121" s="25">
        <v>0</v>
      </c>
      <c r="J121" s="25">
        <v>0</v>
      </c>
      <c r="K121" s="27">
        <f t="shared" si="4"/>
        <v>0</v>
      </c>
      <c r="L121" s="27" t="e">
        <f t="shared" si="5"/>
        <v>#DIV/0!</v>
      </c>
      <c r="M121" s="27">
        <f t="shared" si="6"/>
        <v>0</v>
      </c>
      <c r="N121" s="27" t="e">
        <f t="shared" si="7"/>
        <v>#DIV/0!</v>
      </c>
    </row>
    <row r="122" spans="1:14" s="14" customFormat="1" ht="22.5" x14ac:dyDescent="0.2">
      <c r="A122" s="25" t="s">
        <v>268</v>
      </c>
      <c r="B122" s="26" t="s">
        <v>197</v>
      </c>
      <c r="C122" s="26" t="s">
        <v>197</v>
      </c>
      <c r="D122" s="25">
        <v>8317</v>
      </c>
      <c r="E122" s="27">
        <v>16000</v>
      </c>
      <c r="F122" s="27">
        <v>16000</v>
      </c>
      <c r="G122" s="27">
        <v>16000</v>
      </c>
      <c r="H122" s="25">
        <v>1</v>
      </c>
      <c r="I122" s="25">
        <v>1</v>
      </c>
      <c r="J122" s="25">
        <v>1</v>
      </c>
      <c r="K122" s="27">
        <f t="shared" si="4"/>
        <v>1</v>
      </c>
      <c r="L122" s="27">
        <f t="shared" si="5"/>
        <v>1</v>
      </c>
      <c r="M122" s="27">
        <f t="shared" si="6"/>
        <v>1</v>
      </c>
      <c r="N122" s="27">
        <f t="shared" si="7"/>
        <v>1</v>
      </c>
    </row>
    <row r="123" spans="1:14" s="14" customFormat="1" ht="123.75" x14ac:dyDescent="0.2">
      <c r="A123" s="25" t="s">
        <v>269</v>
      </c>
      <c r="B123" s="26" t="s">
        <v>198</v>
      </c>
      <c r="C123" s="26" t="s">
        <v>198</v>
      </c>
      <c r="D123" s="25">
        <v>8317</v>
      </c>
      <c r="E123" s="27">
        <v>167054.66</v>
      </c>
      <c r="F123" s="27">
        <v>0.16000000000349246</v>
      </c>
      <c r="G123" s="27">
        <v>0</v>
      </c>
      <c r="H123" s="25">
        <v>3</v>
      </c>
      <c r="I123" s="25">
        <v>3</v>
      </c>
      <c r="J123" s="25">
        <v>0</v>
      </c>
      <c r="K123" s="27">
        <f t="shared" si="4"/>
        <v>0</v>
      </c>
      <c r="L123" s="27">
        <f t="shared" si="5"/>
        <v>0</v>
      </c>
      <c r="M123" s="27">
        <f t="shared" si="6"/>
        <v>0</v>
      </c>
      <c r="N123" s="27">
        <f t="shared" si="7"/>
        <v>0</v>
      </c>
    </row>
    <row r="124" spans="1:14" s="14" customFormat="1" ht="33.75" x14ac:dyDescent="0.2">
      <c r="A124" s="25" t="s">
        <v>270</v>
      </c>
      <c r="B124" s="26" t="s">
        <v>199</v>
      </c>
      <c r="C124" s="26" t="s">
        <v>199</v>
      </c>
      <c r="D124" s="25">
        <v>8317</v>
      </c>
      <c r="E124" s="27">
        <v>93636.66</v>
      </c>
      <c r="F124" s="27">
        <v>0.16000000000349246</v>
      </c>
      <c r="G124" s="27">
        <v>0</v>
      </c>
      <c r="H124" s="25">
        <v>4</v>
      </c>
      <c r="I124" s="25">
        <v>4</v>
      </c>
      <c r="J124" s="25">
        <v>0</v>
      </c>
      <c r="K124" s="27">
        <f t="shared" si="4"/>
        <v>0</v>
      </c>
      <c r="L124" s="27">
        <f t="shared" si="5"/>
        <v>0</v>
      </c>
      <c r="M124" s="27">
        <f t="shared" si="6"/>
        <v>0</v>
      </c>
      <c r="N124" s="27">
        <f t="shared" si="7"/>
        <v>0</v>
      </c>
    </row>
    <row r="125" spans="1:14" s="14" customFormat="1" x14ac:dyDescent="0.2">
      <c r="A125" s="25" t="s">
        <v>271</v>
      </c>
      <c r="B125" s="26" t="s">
        <v>272</v>
      </c>
      <c r="C125" s="26" t="s">
        <v>272</v>
      </c>
      <c r="D125" s="25">
        <v>8304</v>
      </c>
      <c r="E125" s="27">
        <v>0</v>
      </c>
      <c r="F125" s="27">
        <v>7800</v>
      </c>
      <c r="G125" s="27">
        <v>7800</v>
      </c>
      <c r="H125" s="25">
        <v>0</v>
      </c>
      <c r="I125" s="25">
        <v>1</v>
      </c>
      <c r="J125" s="25">
        <v>1</v>
      </c>
      <c r="K125" s="27" t="e">
        <f>+G125/E125</f>
        <v>#DIV/0!</v>
      </c>
      <c r="L125" s="27">
        <f t="shared" si="5"/>
        <v>1</v>
      </c>
      <c r="M125" s="27" t="e">
        <f t="shared" si="6"/>
        <v>#DIV/0!</v>
      </c>
      <c r="N125" s="27">
        <f t="shared" si="7"/>
        <v>1</v>
      </c>
    </row>
    <row r="126" spans="1:14" s="14" customFormat="1" x14ac:dyDescent="0.2">
      <c r="A126" s="25" t="s">
        <v>274</v>
      </c>
      <c r="B126" s="26" t="s">
        <v>273</v>
      </c>
      <c r="C126" s="26" t="s">
        <v>273</v>
      </c>
      <c r="D126" s="25">
        <v>8310</v>
      </c>
      <c r="E126" s="27">
        <v>0</v>
      </c>
      <c r="F126" s="27">
        <v>7300</v>
      </c>
      <c r="G126" s="27">
        <v>7300</v>
      </c>
      <c r="H126" s="25">
        <v>0</v>
      </c>
      <c r="I126" s="25">
        <v>1</v>
      </c>
      <c r="J126" s="25">
        <v>1</v>
      </c>
      <c r="K126" s="27" t="e">
        <f t="shared" si="4"/>
        <v>#DIV/0!</v>
      </c>
      <c r="L126" s="27">
        <f t="shared" si="5"/>
        <v>1</v>
      </c>
      <c r="M126" s="27" t="e">
        <f t="shared" si="6"/>
        <v>#DIV/0!</v>
      </c>
      <c r="N126" s="27">
        <f t="shared" si="7"/>
        <v>1</v>
      </c>
    </row>
    <row r="127" spans="1:14" s="14" customFormat="1" x14ac:dyDescent="0.2">
      <c r="A127" s="25" t="s">
        <v>275</v>
      </c>
      <c r="B127" s="26" t="s">
        <v>276</v>
      </c>
      <c r="C127" s="26" t="s">
        <v>276</v>
      </c>
      <c r="D127" s="25">
        <v>8318</v>
      </c>
      <c r="E127" s="27">
        <v>0</v>
      </c>
      <c r="F127" s="27">
        <v>111764.7</v>
      </c>
      <c r="G127" s="27">
        <v>111764.7</v>
      </c>
      <c r="H127" s="25">
        <v>0</v>
      </c>
      <c r="I127" s="25">
        <v>1</v>
      </c>
      <c r="J127" s="25">
        <v>1</v>
      </c>
      <c r="K127" s="27" t="e">
        <f t="shared" si="4"/>
        <v>#DIV/0!</v>
      </c>
      <c r="L127" s="27">
        <f t="shared" si="5"/>
        <v>1</v>
      </c>
      <c r="M127" s="27" t="e">
        <f t="shared" si="6"/>
        <v>#DIV/0!</v>
      </c>
      <c r="N127" s="27">
        <f t="shared" si="7"/>
        <v>1</v>
      </c>
    </row>
    <row r="128" spans="1:14" s="14" customFormat="1" x14ac:dyDescent="0.2">
      <c r="A128" s="25" t="s">
        <v>278</v>
      </c>
      <c r="B128" s="26" t="s">
        <v>277</v>
      </c>
      <c r="C128" s="26" t="s">
        <v>277</v>
      </c>
      <c r="D128" s="25">
        <v>8317</v>
      </c>
      <c r="E128" s="27">
        <v>0</v>
      </c>
      <c r="F128" s="27">
        <v>54975</v>
      </c>
      <c r="G128" s="27">
        <v>54975</v>
      </c>
      <c r="H128" s="25">
        <v>0</v>
      </c>
      <c r="I128" s="25">
        <v>1</v>
      </c>
      <c r="J128" s="25">
        <v>1</v>
      </c>
      <c r="K128" s="27" t="e">
        <f t="shared" si="4"/>
        <v>#DIV/0!</v>
      </c>
      <c r="L128" s="27">
        <f t="shared" si="5"/>
        <v>1</v>
      </c>
      <c r="M128" s="27" t="e">
        <f t="shared" si="6"/>
        <v>#DIV/0!</v>
      </c>
      <c r="N128" s="27">
        <f t="shared" si="7"/>
        <v>1</v>
      </c>
    </row>
    <row r="129" spans="1:14" s="14" customFormat="1" ht="22.5" x14ac:dyDescent="0.2">
      <c r="A129" s="25" t="s">
        <v>291</v>
      </c>
      <c r="B129" s="26" t="s">
        <v>289</v>
      </c>
      <c r="C129" s="26" t="s">
        <v>289</v>
      </c>
      <c r="D129" s="25">
        <v>8310</v>
      </c>
      <c r="E129" s="27">
        <v>0</v>
      </c>
      <c r="F129" s="27">
        <v>1700000</v>
      </c>
      <c r="G129" s="27">
        <v>1700000</v>
      </c>
      <c r="H129" s="25">
        <v>0</v>
      </c>
      <c r="I129" s="25">
        <v>1</v>
      </c>
      <c r="J129" s="25">
        <v>1</v>
      </c>
      <c r="K129" s="27" t="e">
        <f t="shared" si="4"/>
        <v>#DIV/0!</v>
      </c>
      <c r="L129" s="27">
        <f t="shared" si="5"/>
        <v>1</v>
      </c>
      <c r="M129" s="27" t="e">
        <f t="shared" si="6"/>
        <v>#DIV/0!</v>
      </c>
      <c r="N129" s="27">
        <f t="shared" si="7"/>
        <v>1</v>
      </c>
    </row>
    <row r="130" spans="1:14" s="14" customFormat="1" ht="33.75" x14ac:dyDescent="0.2">
      <c r="A130" s="25" t="s">
        <v>292</v>
      </c>
      <c r="B130" s="26" t="s">
        <v>290</v>
      </c>
      <c r="C130" s="26" t="s">
        <v>290</v>
      </c>
      <c r="D130" s="25">
        <v>8310</v>
      </c>
      <c r="E130" s="27">
        <v>0</v>
      </c>
      <c r="F130" s="27">
        <v>67102.929999999993</v>
      </c>
      <c r="G130" s="27">
        <v>67102.929999999993</v>
      </c>
      <c r="H130" s="25">
        <v>0</v>
      </c>
      <c r="I130" s="25">
        <v>1</v>
      </c>
      <c r="J130" s="25">
        <v>1</v>
      </c>
      <c r="K130" s="27" t="e">
        <f t="shared" si="4"/>
        <v>#DIV/0!</v>
      </c>
      <c r="L130" s="27">
        <f t="shared" si="5"/>
        <v>1</v>
      </c>
      <c r="M130" s="27" t="e">
        <f t="shared" si="6"/>
        <v>#DIV/0!</v>
      </c>
      <c r="N130" s="27">
        <f t="shared" si="7"/>
        <v>1</v>
      </c>
    </row>
    <row r="131" spans="1:14" s="14" customFormat="1" ht="56.25" x14ac:dyDescent="0.2">
      <c r="A131" s="25" t="s">
        <v>40</v>
      </c>
      <c r="B131" s="26" t="s">
        <v>279</v>
      </c>
      <c r="C131" s="26" t="s">
        <v>280</v>
      </c>
      <c r="D131" s="25">
        <v>8106</v>
      </c>
      <c r="E131" s="27">
        <v>3221703.19</v>
      </c>
      <c r="F131" s="27">
        <v>3221703.19</v>
      </c>
      <c r="G131" s="27">
        <v>0</v>
      </c>
      <c r="H131" s="25">
        <v>1</v>
      </c>
      <c r="I131" s="25">
        <v>1</v>
      </c>
      <c r="J131" s="25">
        <v>0</v>
      </c>
      <c r="K131" s="27">
        <f>+G131/E131</f>
        <v>0</v>
      </c>
      <c r="L131" s="27">
        <f>+G131/F131</f>
        <v>0</v>
      </c>
      <c r="M131" s="27">
        <f t="shared" ref="M131:M135" si="8">+J131/H131</f>
        <v>0</v>
      </c>
      <c r="N131" s="27">
        <f>+J131/I131</f>
        <v>0</v>
      </c>
    </row>
    <row r="132" spans="1:14" s="14" customFormat="1" ht="67.5" x14ac:dyDescent="0.2">
      <c r="A132" s="25" t="s">
        <v>41</v>
      </c>
      <c r="B132" s="26" t="s">
        <v>281</v>
      </c>
      <c r="C132" s="26" t="s">
        <v>282</v>
      </c>
      <c r="D132" s="25">
        <v>8106</v>
      </c>
      <c r="E132" s="27">
        <v>3230966.64</v>
      </c>
      <c r="F132" s="27">
        <v>3230966.64</v>
      </c>
      <c r="G132" s="27">
        <v>0</v>
      </c>
      <c r="H132" s="25">
        <v>1</v>
      </c>
      <c r="I132" s="25">
        <v>1</v>
      </c>
      <c r="J132" s="25">
        <v>0</v>
      </c>
      <c r="K132" s="27">
        <f t="shared" ref="K132:K135" si="9">+G132/E132</f>
        <v>0</v>
      </c>
      <c r="L132" s="27">
        <f t="shared" ref="L132:L135" si="10">+G132/F132</f>
        <v>0</v>
      </c>
      <c r="M132" s="27">
        <f t="shared" si="8"/>
        <v>0</v>
      </c>
      <c r="N132" s="27">
        <f t="shared" ref="N132:N135" si="11">+J132/I132</f>
        <v>0</v>
      </c>
    </row>
    <row r="133" spans="1:14" s="14" customFormat="1" ht="45" x14ac:dyDescent="0.2">
      <c r="A133" s="25" t="s">
        <v>42</v>
      </c>
      <c r="B133" s="26" t="s">
        <v>283</v>
      </c>
      <c r="C133" s="26" t="s">
        <v>284</v>
      </c>
      <c r="D133" s="25">
        <v>8106</v>
      </c>
      <c r="E133" s="27">
        <v>2563939.0299999998</v>
      </c>
      <c r="F133" s="27">
        <v>2563939.0299999998</v>
      </c>
      <c r="G133" s="27">
        <v>0</v>
      </c>
      <c r="H133" s="25">
        <v>1</v>
      </c>
      <c r="I133" s="25">
        <v>1</v>
      </c>
      <c r="J133" s="25">
        <v>0</v>
      </c>
      <c r="K133" s="27">
        <f t="shared" si="9"/>
        <v>0</v>
      </c>
      <c r="L133" s="27">
        <f t="shared" si="10"/>
        <v>0</v>
      </c>
      <c r="M133" s="27">
        <f t="shared" si="8"/>
        <v>0</v>
      </c>
      <c r="N133" s="27">
        <f t="shared" si="11"/>
        <v>0</v>
      </c>
    </row>
    <row r="134" spans="1:14" s="14" customFormat="1" ht="45" x14ac:dyDescent="0.2">
      <c r="A134" s="25" t="s">
        <v>43</v>
      </c>
      <c r="B134" s="26" t="s">
        <v>285</v>
      </c>
      <c r="C134" s="26" t="s">
        <v>286</v>
      </c>
      <c r="D134" s="25">
        <v>8106</v>
      </c>
      <c r="E134" s="27">
        <v>2500000</v>
      </c>
      <c r="F134" s="27">
        <v>2500000</v>
      </c>
      <c r="G134" s="27">
        <v>0</v>
      </c>
      <c r="H134" s="25">
        <v>1</v>
      </c>
      <c r="I134" s="25">
        <v>1</v>
      </c>
      <c r="J134" s="25">
        <v>0</v>
      </c>
      <c r="K134" s="27">
        <f t="shared" si="9"/>
        <v>0</v>
      </c>
      <c r="L134" s="27">
        <f t="shared" si="10"/>
        <v>0</v>
      </c>
      <c r="M134" s="27">
        <f t="shared" si="8"/>
        <v>0</v>
      </c>
      <c r="N134" s="27">
        <f t="shared" si="11"/>
        <v>0</v>
      </c>
    </row>
    <row r="135" spans="1:14" s="14" customFormat="1" ht="56.25" x14ac:dyDescent="0.2">
      <c r="A135" s="25" t="s">
        <v>44</v>
      </c>
      <c r="B135" s="26" t="s">
        <v>287</v>
      </c>
      <c r="C135" s="26" t="s">
        <v>288</v>
      </c>
      <c r="D135" s="25">
        <v>8106</v>
      </c>
      <c r="E135" s="27">
        <v>603175.25</v>
      </c>
      <c r="F135" s="27">
        <v>603175.25</v>
      </c>
      <c r="G135" s="27">
        <v>0</v>
      </c>
      <c r="H135" s="25">
        <v>1</v>
      </c>
      <c r="I135" s="25">
        <v>1</v>
      </c>
      <c r="J135" s="25">
        <v>0</v>
      </c>
      <c r="K135" s="27">
        <f t="shared" si="9"/>
        <v>0</v>
      </c>
      <c r="L135" s="27">
        <f t="shared" si="10"/>
        <v>0</v>
      </c>
      <c r="M135" s="27">
        <f t="shared" si="8"/>
        <v>0</v>
      </c>
      <c r="N135" s="27">
        <f t="shared" si="11"/>
        <v>0</v>
      </c>
    </row>
    <row r="136" spans="1:14" x14ac:dyDescent="0.2">
      <c r="A136" s="28"/>
      <c r="B136" s="29"/>
      <c r="C136" s="29"/>
      <c r="D136" s="28"/>
      <c r="E136" s="30"/>
      <c r="F136" s="30"/>
      <c r="G136" s="31"/>
      <c r="H136" s="28"/>
      <c r="I136" s="28"/>
      <c r="J136" s="28"/>
      <c r="K136" s="31"/>
      <c r="L136" s="31"/>
      <c r="M136" s="31"/>
      <c r="N136" s="31"/>
    </row>
    <row r="137" spans="1:14" ht="11.25" customHeight="1" x14ac:dyDescent="0.2">
      <c r="E137" s="3"/>
      <c r="H137" s="3"/>
      <c r="I137" s="3"/>
      <c r="J137" s="3"/>
    </row>
    <row r="138" spans="1:14" x14ac:dyDescent="0.2">
      <c r="E138" s="3"/>
      <c r="H138" s="3"/>
      <c r="I138" s="3"/>
      <c r="J138" s="3"/>
    </row>
    <row r="139" spans="1:14" x14ac:dyDescent="0.2">
      <c r="E139" s="3"/>
      <c r="H139" s="3"/>
      <c r="I139" s="3"/>
      <c r="J139" s="3"/>
    </row>
    <row r="140" spans="1:14" x14ac:dyDescent="0.2">
      <c r="E140" s="3"/>
      <c r="H140" s="3"/>
      <c r="I140" s="3"/>
      <c r="J140" s="3"/>
    </row>
    <row r="141" spans="1:14" x14ac:dyDescent="0.2">
      <c r="E141" s="3"/>
      <c r="H141" s="3"/>
      <c r="I141" s="3"/>
      <c r="J141" s="3"/>
    </row>
    <row r="142" spans="1:14" x14ac:dyDescent="0.2">
      <c r="E142" s="3"/>
      <c r="H142" s="3"/>
      <c r="I142" s="3"/>
      <c r="J142" s="3"/>
    </row>
    <row r="143" spans="1:14" x14ac:dyDescent="0.2">
      <c r="E143" s="3"/>
      <c r="H143" s="3"/>
      <c r="I143" s="3"/>
      <c r="J143" s="3"/>
    </row>
    <row r="144" spans="1:14" x14ac:dyDescent="0.2">
      <c r="E144" s="3"/>
      <c r="H144" s="3"/>
      <c r="I144" s="3"/>
      <c r="J144" s="3"/>
    </row>
    <row r="145" spans="1:10" x14ac:dyDescent="0.2">
      <c r="E145" s="3"/>
      <c r="H145" s="3"/>
      <c r="I145" s="3"/>
      <c r="J145" s="3"/>
    </row>
    <row r="146" spans="1:10" x14ac:dyDescent="0.2">
      <c r="E146" s="3"/>
      <c r="H146" s="3"/>
      <c r="I146" s="3"/>
      <c r="J146" s="3"/>
    </row>
    <row r="147" spans="1:10" x14ac:dyDescent="0.2">
      <c r="E147" s="3"/>
      <c r="H147" s="3"/>
      <c r="I147" s="3"/>
      <c r="J147" s="3"/>
    </row>
    <row r="148" spans="1:10" x14ac:dyDescent="0.2">
      <c r="E148" s="3"/>
      <c r="H148" s="3"/>
      <c r="I148" s="3"/>
      <c r="J148" s="3"/>
    </row>
    <row r="149" spans="1:10" x14ac:dyDescent="0.2">
      <c r="E149" s="3"/>
      <c r="H149" s="3"/>
      <c r="I149" s="3"/>
      <c r="J149" s="3"/>
    </row>
    <row r="150" spans="1:10" x14ac:dyDescent="0.2">
      <c r="E150" s="3"/>
      <c r="H150" s="3"/>
      <c r="I150" s="3"/>
      <c r="J150" s="3"/>
    </row>
    <row r="151" spans="1:10" x14ac:dyDescent="0.2">
      <c r="E151" s="3"/>
      <c r="H151" s="3"/>
      <c r="I151" s="3"/>
      <c r="J151" s="3"/>
    </row>
    <row r="152" spans="1:10" x14ac:dyDescent="0.2">
      <c r="E152" s="3"/>
      <c r="H152" s="3"/>
      <c r="I152" s="3"/>
      <c r="J152" s="3"/>
    </row>
    <row r="153" spans="1:10" x14ac:dyDescent="0.2">
      <c r="E153" s="3"/>
      <c r="H153" s="3"/>
      <c r="I153" s="3"/>
      <c r="J153" s="3"/>
    </row>
    <row r="154" spans="1:10" x14ac:dyDescent="0.2">
      <c r="E154" s="3"/>
      <c r="H154" s="3"/>
      <c r="I154" s="3"/>
      <c r="J154" s="3"/>
    </row>
    <row r="155" spans="1:10" x14ac:dyDescent="0.2">
      <c r="E155" s="3"/>
      <c r="H155" s="3"/>
      <c r="I155" s="3"/>
      <c r="J155" s="3"/>
    </row>
    <row r="156" spans="1:10" x14ac:dyDescent="0.2">
      <c r="E156" s="3"/>
      <c r="H156" s="3"/>
      <c r="I156" s="3"/>
      <c r="J156" s="3"/>
    </row>
    <row r="157" spans="1:10" x14ac:dyDescent="0.2">
      <c r="E157" s="3"/>
      <c r="H157" s="3"/>
      <c r="I157" s="3"/>
      <c r="J157" s="3"/>
    </row>
    <row r="158" spans="1:10" x14ac:dyDescent="0.2">
      <c r="E158" s="3"/>
      <c r="H158" s="3"/>
      <c r="I158" s="3"/>
      <c r="J158" s="3"/>
    </row>
    <row r="159" spans="1:10" x14ac:dyDescent="0.2">
      <c r="E159" s="3"/>
      <c r="H159" s="3"/>
      <c r="I159" s="3"/>
      <c r="J159" s="3"/>
    </row>
    <row r="160" spans="1:10" x14ac:dyDescent="0.2">
      <c r="A160" s="18"/>
      <c r="B160" s="19"/>
      <c r="C160" s="19"/>
      <c r="D160" s="19"/>
      <c r="E160" s="19"/>
      <c r="F160" s="19"/>
      <c r="G160" s="19"/>
    </row>
  </sheetData>
  <mergeCells count="1">
    <mergeCell ref="A1:N1"/>
  </mergeCells>
  <dataValidations disablePrompts="1" count="1">
    <dataValidation allowBlank="1" showErrorMessage="1" prompt="Clave asignada al programa/proyecto" sqref="A2:A3" xr:uid="{C6419C51-1891-40C5-9758-86654540CDE7}"/>
  </dataValidations>
  <pageMargins left="0.70866141732283472" right="0.70866141732283472" top="0.55118110236220474" bottom="0.35433070866141736" header="0.31496062992125984" footer="0.31496062992125984"/>
  <pageSetup scale="5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5" activePane="bottomLeft" state="frozen"/>
      <selection pane="bottomLeft" activeCell="A11" sqref="A11"/>
    </sheetView>
  </sheetViews>
  <sheetFormatPr baseColWidth="10" defaultRowHeight="11.25" x14ac:dyDescent="0.2"/>
  <cols>
    <col min="1" max="1" width="135.83203125" style="4" customWidth="1"/>
    <col min="2" max="16384" width="12" style="4"/>
  </cols>
  <sheetData>
    <row r="1" spans="1:1" x14ac:dyDescent="0.2">
      <c r="A1" s="1" t="s">
        <v>17</v>
      </c>
    </row>
    <row r="2" spans="1:1" ht="11.25" customHeight="1" x14ac:dyDescent="0.2">
      <c r="A2" s="6" t="s">
        <v>24</v>
      </c>
    </row>
    <row r="3" spans="1:1" ht="11.25" customHeight="1" x14ac:dyDescent="0.2">
      <c r="A3" s="6" t="s">
        <v>25</v>
      </c>
    </row>
    <row r="4" spans="1:1" ht="11.25" customHeight="1" x14ac:dyDescent="0.2">
      <c r="A4" s="6" t="s">
        <v>26</v>
      </c>
    </row>
    <row r="5" spans="1:1" ht="11.25" customHeight="1" x14ac:dyDescent="0.2">
      <c r="A5" s="5" t="s">
        <v>20</v>
      </c>
    </row>
    <row r="6" spans="1:1" ht="11.25" customHeight="1" x14ac:dyDescent="0.2">
      <c r="A6" s="6" t="s">
        <v>33</v>
      </c>
    </row>
    <row r="7" spans="1:1" x14ac:dyDescent="0.2">
      <c r="A7" s="5" t="s">
        <v>21</v>
      </c>
    </row>
    <row r="8" spans="1:1" ht="22.5" x14ac:dyDescent="0.2">
      <c r="A8" s="5" t="s">
        <v>22</v>
      </c>
    </row>
    <row r="9" spans="1:1" ht="22.5" x14ac:dyDescent="0.2">
      <c r="A9" s="5" t="s">
        <v>23</v>
      </c>
    </row>
    <row r="10" spans="1:1" x14ac:dyDescent="0.2">
      <c r="A10" s="6" t="s">
        <v>27</v>
      </c>
    </row>
    <row r="11" spans="1:1" ht="22.5" x14ac:dyDescent="0.2">
      <c r="A11" s="6" t="s">
        <v>28</v>
      </c>
    </row>
    <row r="12" spans="1:1" ht="22.5" x14ac:dyDescent="0.2">
      <c r="A12" s="6" t="s">
        <v>29</v>
      </c>
    </row>
    <row r="13" spans="1:1" x14ac:dyDescent="0.2">
      <c r="A13" s="6" t="s">
        <v>30</v>
      </c>
    </row>
    <row r="14" spans="1:1" ht="22.5" x14ac:dyDescent="0.2">
      <c r="A14" s="6" t="s">
        <v>31</v>
      </c>
    </row>
    <row r="15" spans="1:1" x14ac:dyDescent="0.2">
      <c r="A15" s="7" t="s">
        <v>32</v>
      </c>
    </row>
    <row r="16" spans="1:1" ht="11.25" customHeight="1" x14ac:dyDescent="0.2">
      <c r="A16" s="5"/>
    </row>
    <row r="17" spans="1:1" x14ac:dyDescent="0.2">
      <c r="A17" s="2" t="s">
        <v>18</v>
      </c>
    </row>
    <row r="18" spans="1:1" x14ac:dyDescent="0.2">
      <c r="A18" s="5" t="s">
        <v>19</v>
      </c>
    </row>
    <row r="20" spans="1:1" x14ac:dyDescent="0.2">
      <c r="A20" s="9" t="s">
        <v>34</v>
      </c>
    </row>
    <row r="21" spans="1:1" ht="33.75" x14ac:dyDescent="0.2">
      <c r="A21" s="8" t="s">
        <v>35</v>
      </c>
    </row>
    <row r="23" spans="1:1" ht="38.25" customHeight="1" x14ac:dyDescent="0.2">
      <c r="A23" s="8" t="s">
        <v>36</v>
      </c>
    </row>
    <row r="25" spans="1:1" ht="24" x14ac:dyDescent="0.2">
      <c r="A25" s="13" t="s">
        <v>39</v>
      </c>
    </row>
    <row r="26" spans="1:1" x14ac:dyDescent="0.2">
      <c r="A26" s="4" t="s">
        <v>37</v>
      </c>
    </row>
    <row r="27" spans="1:1" ht="14.25" x14ac:dyDescent="0.2">
      <c r="A27" s="4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admin11</cp:lastModifiedBy>
  <cp:lastPrinted>2019-07-29T14:55:22Z</cp:lastPrinted>
  <dcterms:created xsi:type="dcterms:W3CDTF">2014-10-22T05:35:08Z</dcterms:created>
  <dcterms:modified xsi:type="dcterms:W3CDTF">2020-01-31T15:25:04Z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