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3ER TRIMESTRE 2020\DIGITALES\"/>
    </mc:Choice>
  </mc:AlternateContent>
  <bookViews>
    <workbookView xWindow="0" yWindow="0" windowWidth="24000" windowHeight="9735"/>
  </bookViews>
  <sheets>
    <sheet name="ACT" sheetId="3" r:id="rId1"/>
  </sheets>
  <definedNames>
    <definedName name="_xlnm._FilterDatabase" localSheetId="0" hidden="1">ACT!#REF!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6" i="3" l="1"/>
  <c r="C56" i="3"/>
  <c r="D49" i="3"/>
  <c r="D59" i="3" s="1"/>
  <c r="C49" i="3"/>
  <c r="C59" i="3" s="1"/>
  <c r="D43" i="3"/>
  <c r="C43" i="3"/>
  <c r="D39" i="3"/>
  <c r="C39" i="3"/>
  <c r="D29" i="3"/>
  <c r="C29" i="3"/>
  <c r="D25" i="3"/>
  <c r="C25" i="3"/>
  <c r="D15" i="3"/>
  <c r="C15" i="3"/>
  <c r="D12" i="3"/>
  <c r="C12" i="3"/>
  <c r="D4" i="3"/>
  <c r="D22" i="3" s="1"/>
  <c r="C4" i="3"/>
  <c r="C22" i="3" s="1"/>
  <c r="C61" i="3" l="1"/>
  <c r="D61" i="3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<sst xmlns="http://schemas.openxmlformats.org/spreadsheetml/2006/main" count="56" uniqueCount="56">
  <si>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</si>
  <si>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</si>
  <si>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</si>
  <si>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</si>
  <si>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</si>
  <si>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</si>
  <si>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</si>
  <si>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</si>
  <si>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</si>
  <si>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</si>
  <si>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</si>
  <si>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</si>
  <si>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</si>
  <si>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</si>
  <si>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</si>
  <si>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</si>
  <si>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</si>
  <si>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</si>
  <si>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</si>
  <si>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</si>
  <si>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</si>
  <si>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</si>
  <si>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</si>
  <si>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</si>
  <si>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</si>
  <si>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</si>
  <si>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</si>
  <si>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</si>
  <si>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</si>
  <si>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</si>
  <si>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</si>
  <si>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</si>
  <si>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</si>
  <si>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</si>
  <si>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</si>
  <si>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</si>
  <si>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</si>
  <si>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</si>
  <si>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</si>
  <si>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</si>
  <si>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</si>
  <si>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</si>
  <si>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</si>
  <si>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</si>
  <si>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</si>
  <si>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</si>
  <si>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</si>
  <si>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</si>
  <si>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</si>
  <si>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</si>
  <si>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</si>
  <si>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</si>
  <si>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</si>
  <si>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</si>
  <si>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</si>
  <si>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MUNICIPIO DE GUANAJUATO
Estado de Actividades
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</si>
</sst>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4" ht="39.950000000000003" customHeight="1" x14ac:dyDescent="0.2">
      <c r="A1" s="27" t="s">
        <v>55</v>
      </c>
      <c r="B1" s="28"/>
      <c r="C1" s="28"/>
      <c r="D1" s="29"/>
    </row>
    <row r="2" spans="1:4" x14ac:dyDescent="0.2">
      <c r="A2" s="11"/>
      <c r="B2" s="8"/>
      <c r="C2" s="9">
        <v>2020</v>
      </c>
      <c r="D2" s="10">
        <v>2019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32">
        <f>SUM(C5:C11)</f>
        <v>150666968.44999999</v>
      </c>
      <c r="D4" s="33">
        <f>SUM(D5:D11)</f>
        <v>227000582.51999998</v>
      </c>
    </row>
    <row r="5" spans="1:4" x14ac:dyDescent="0.2">
      <c r="A5" s="19"/>
      <c r="B5" s="20" t="s">
        <v>1</v>
      </c>
      <c r="C5" s="34">
        <v>74108435.099999994</v>
      </c>
      <c r="D5" s="35">
        <v>83938951.5</v>
      </c>
    </row>
    <row r="6" spans="1:4" x14ac:dyDescent="0.2">
      <c r="A6" s="19"/>
      <c r="B6" s="20" t="s">
        <v>35</v>
      </c>
      <c r="C6" s="34">
        <v>0</v>
      </c>
      <c r="D6" s="35">
        <v>0</v>
      </c>
    </row>
    <row r="7" spans="1:4" x14ac:dyDescent="0.2">
      <c r="A7" s="19"/>
      <c r="B7" s="20" t="s">
        <v>11</v>
      </c>
      <c r="C7" s="34">
        <v>0</v>
      </c>
      <c r="D7" s="35">
        <v>0</v>
      </c>
    </row>
    <row r="8" spans="1:4" x14ac:dyDescent="0.2">
      <c r="A8" s="19"/>
      <c r="B8" s="20" t="s">
        <v>2</v>
      </c>
      <c r="C8" s="34">
        <v>55795221</v>
      </c>
      <c r="D8" s="35">
        <v>112924283.64</v>
      </c>
    </row>
    <row r="9" spans="1:4" x14ac:dyDescent="0.2">
      <c r="A9" s="19"/>
      <c r="B9" s="20" t="s">
        <v>47</v>
      </c>
      <c r="C9" s="34">
        <v>7724814.29</v>
      </c>
      <c r="D9" s="35">
        <v>14497196.85</v>
      </c>
    </row>
    <row r="10" spans="1:4" x14ac:dyDescent="0.2">
      <c r="A10" s="19"/>
      <c r="B10" s="20" t="s">
        <v>48</v>
      </c>
      <c r="C10" s="34">
        <v>13038498.060000001</v>
      </c>
      <c r="D10" s="35">
        <v>15640150.529999999</v>
      </c>
    </row>
    <row r="11" spans="1:4" x14ac:dyDescent="0.2">
      <c r="A11" s="19"/>
      <c r="B11" s="20" t="s">
        <v>49</v>
      </c>
      <c r="C11" s="34">
        <v>0</v>
      </c>
      <c r="D11" s="35">
        <v>0</v>
      </c>
    </row>
    <row r="12" spans="1:4" ht="34.5" customHeight="1" x14ac:dyDescent="0.2">
      <c r="A12" s="30" t="s">
        <v>50</v>
      </c>
      <c r="B12" s="31"/>
      <c r="C12" s="32">
        <f>SUM(C13:C14)</f>
        <v>375013582.76999998</v>
      </c>
      <c r="D12" s="33">
        <f>SUM(D13:D14)</f>
        <v>516797445.89999998</v>
      </c>
    </row>
    <row r="13" spans="1:4" ht="22.5" x14ac:dyDescent="0.2">
      <c r="A13" s="19"/>
      <c r="B13" s="26" t="s">
        <v>51</v>
      </c>
      <c r="C13" s="34">
        <v>375013582.76999998</v>
      </c>
      <c r="D13" s="35">
        <v>516797445.89999998</v>
      </c>
    </row>
    <row r="14" spans="1:4" x14ac:dyDescent="0.2">
      <c r="A14" s="19"/>
      <c r="B14" s="20" t="s">
        <v>52</v>
      </c>
      <c r="C14" s="34">
        <v>0</v>
      </c>
      <c r="D14" s="35">
        <v>0</v>
      </c>
    </row>
    <row r="15" spans="1:4" x14ac:dyDescent="0.2">
      <c r="A15" s="5" t="s">
        <v>41</v>
      </c>
      <c r="B15" s="2"/>
      <c r="C15" s="32">
        <f>SUM(C16:C20)</f>
        <v>0</v>
      </c>
      <c r="D15" s="33">
        <f>SUM(D16:D20)</f>
        <v>0</v>
      </c>
    </row>
    <row r="16" spans="1:4" x14ac:dyDescent="0.2">
      <c r="A16" s="19"/>
      <c r="B16" s="20" t="s">
        <v>36</v>
      </c>
      <c r="C16" s="34">
        <v>0</v>
      </c>
      <c r="D16" s="35">
        <v>0</v>
      </c>
    </row>
    <row r="17" spans="1:4" x14ac:dyDescent="0.2">
      <c r="A17" s="19"/>
      <c r="B17" s="20" t="s">
        <v>12</v>
      </c>
      <c r="C17" s="34">
        <v>0</v>
      </c>
      <c r="D17" s="35">
        <v>0</v>
      </c>
    </row>
    <row r="18" spans="1:4" x14ac:dyDescent="0.2">
      <c r="A18" s="19"/>
      <c r="B18" s="20" t="s">
        <v>13</v>
      </c>
      <c r="C18" s="34">
        <v>0</v>
      </c>
      <c r="D18" s="35">
        <v>0</v>
      </c>
    </row>
    <row r="19" spans="1:4" x14ac:dyDescent="0.2">
      <c r="A19" s="19"/>
      <c r="B19" s="20" t="s">
        <v>14</v>
      </c>
      <c r="C19" s="34">
        <v>0</v>
      </c>
      <c r="D19" s="35">
        <v>0</v>
      </c>
    </row>
    <row r="20" spans="1:4" x14ac:dyDescent="0.2">
      <c r="A20" s="19"/>
      <c r="B20" s="20" t="s">
        <v>15</v>
      </c>
      <c r="C20" s="34">
        <v>0</v>
      </c>
      <c r="D20" s="35">
        <v>0</v>
      </c>
    </row>
    <row r="21" spans="1:4" x14ac:dyDescent="0.2">
      <c r="A21" s="19"/>
      <c r="B21" s="16"/>
      <c r="C21" s="17"/>
      <c r="D21" s="18"/>
    </row>
    <row r="22" spans="1:4" x14ac:dyDescent="0.2">
      <c r="A22" s="6" t="s">
        <v>9</v>
      </c>
      <c r="B22" s="21"/>
      <c r="C22" s="32">
        <f>SUM(C4+C12+C15)</f>
        <v>525680551.21999997</v>
      </c>
      <c r="D22" s="3">
        <f>SUM(D4+D12+D15)</f>
        <v>743798028.41999996</v>
      </c>
    </row>
    <row r="23" spans="1:4" x14ac:dyDescent="0.2">
      <c r="A23" s="19"/>
      <c r="B23" s="12"/>
      <c r="C23" s="15"/>
      <c r="D23" s="3"/>
    </row>
    <row r="24" spans="1:4" s="2" customFormat="1" x14ac:dyDescent="0.2">
      <c r="A24" s="4" t="s">
        <v>8</v>
      </c>
      <c r="B24" s="12"/>
      <c r="C24" s="13"/>
      <c r="D24" s="14"/>
    </row>
    <row r="25" spans="1:4" x14ac:dyDescent="0.2">
      <c r="A25" s="5" t="s">
        <v>42</v>
      </c>
      <c r="B25" s="2"/>
      <c r="C25" s="32">
        <f>SUM(C26:C28)</f>
        <v>364276489.04999995</v>
      </c>
      <c r="D25" s="33">
        <f>SUM(D26:D28)</f>
        <v>544400570.16999996</v>
      </c>
    </row>
    <row r="26" spans="1:4" x14ac:dyDescent="0.2">
      <c r="A26" s="19"/>
      <c r="B26" s="20" t="s">
        <v>37</v>
      </c>
      <c r="C26" s="34">
        <v>259903154.91</v>
      </c>
      <c r="D26" s="35">
        <v>356418769.87</v>
      </c>
    </row>
    <row r="27" spans="1:4" x14ac:dyDescent="0.2">
      <c r="A27" s="19"/>
      <c r="B27" s="20" t="s">
        <v>16</v>
      </c>
      <c r="C27" s="34">
        <v>35788987.740000002</v>
      </c>
      <c r="D27" s="35">
        <v>68886073.150000006</v>
      </c>
    </row>
    <row r="28" spans="1:4" x14ac:dyDescent="0.2">
      <c r="A28" s="19"/>
      <c r="B28" s="20" t="s">
        <v>17</v>
      </c>
      <c r="C28" s="34">
        <v>68584346.400000006</v>
      </c>
      <c r="D28" s="35">
        <v>119095727.15000001</v>
      </c>
    </row>
    <row r="29" spans="1:4" x14ac:dyDescent="0.2">
      <c r="A29" s="5" t="s">
        <v>53</v>
      </c>
      <c r="B29" s="2"/>
      <c r="C29" s="32">
        <f>SUM(C30:C38)</f>
        <v>32874825.549999997</v>
      </c>
      <c r="D29" s="33">
        <f>SUM(D30:D38)</f>
        <v>57643898.150000006</v>
      </c>
    </row>
    <row r="30" spans="1:4" x14ac:dyDescent="0.2">
      <c r="A30" s="19"/>
      <c r="B30" s="20" t="s">
        <v>18</v>
      </c>
      <c r="C30" s="34">
        <v>25071056.079999998</v>
      </c>
      <c r="D30" s="35">
        <v>38309245.850000001</v>
      </c>
    </row>
    <row r="31" spans="1:4" x14ac:dyDescent="0.2">
      <c r="A31" s="19"/>
      <c r="B31" s="20" t="s">
        <v>19</v>
      </c>
      <c r="C31" s="34">
        <v>0</v>
      </c>
      <c r="D31" s="35">
        <v>0</v>
      </c>
    </row>
    <row r="32" spans="1:4" x14ac:dyDescent="0.2">
      <c r="A32" s="19"/>
      <c r="B32" s="20" t="s">
        <v>20</v>
      </c>
      <c r="C32" s="34">
        <v>324000</v>
      </c>
      <c r="D32" s="35">
        <v>417600</v>
      </c>
    </row>
    <row r="33" spans="1:4" x14ac:dyDescent="0.2">
      <c r="A33" s="19"/>
      <c r="B33" s="20" t="s">
        <v>21</v>
      </c>
      <c r="C33" s="34">
        <v>7479769.4699999997</v>
      </c>
      <c r="D33" s="35">
        <v>18917052.300000001</v>
      </c>
    </row>
    <row r="34" spans="1:4" x14ac:dyDescent="0.2">
      <c r="A34" s="19"/>
      <c r="B34" s="20" t="s">
        <v>22</v>
      </c>
      <c r="C34" s="34">
        <v>0</v>
      </c>
      <c r="D34" s="35">
        <v>0</v>
      </c>
    </row>
    <row r="35" spans="1:4" x14ac:dyDescent="0.2">
      <c r="A35" s="19"/>
      <c r="B35" s="20" t="s">
        <v>23</v>
      </c>
      <c r="C35" s="34">
        <v>0</v>
      </c>
      <c r="D35" s="35">
        <v>0</v>
      </c>
    </row>
    <row r="36" spans="1:4" x14ac:dyDescent="0.2">
      <c r="A36" s="19"/>
      <c r="B36" s="20" t="s">
        <v>24</v>
      </c>
      <c r="C36" s="34">
        <v>0</v>
      </c>
      <c r="D36" s="35">
        <v>0</v>
      </c>
    </row>
    <row r="37" spans="1:4" x14ac:dyDescent="0.2">
      <c r="A37" s="19"/>
      <c r="B37" s="20" t="s">
        <v>6</v>
      </c>
      <c r="C37" s="34">
        <v>0</v>
      </c>
      <c r="D37" s="35">
        <v>0</v>
      </c>
    </row>
    <row r="38" spans="1:4" x14ac:dyDescent="0.2">
      <c r="A38" s="19"/>
      <c r="B38" s="20" t="s">
        <v>25</v>
      </c>
      <c r="C38" s="34">
        <v>0</v>
      </c>
      <c r="D38" s="35">
        <v>0</v>
      </c>
    </row>
    <row r="39" spans="1:4" x14ac:dyDescent="0.2">
      <c r="A39" s="5" t="s">
        <v>10</v>
      </c>
      <c r="B39" s="2"/>
      <c r="C39" s="32">
        <f>SUM(C40:C42)</f>
        <v>3080000</v>
      </c>
      <c r="D39" s="33">
        <f>SUM(D40:D42)</f>
        <v>6927462.8499999996</v>
      </c>
    </row>
    <row r="40" spans="1:4" x14ac:dyDescent="0.2">
      <c r="A40" s="19"/>
      <c r="B40" s="20" t="s">
        <v>3</v>
      </c>
      <c r="C40" s="34">
        <v>0</v>
      </c>
      <c r="D40" s="35">
        <v>0</v>
      </c>
    </row>
    <row r="41" spans="1:4" x14ac:dyDescent="0.2">
      <c r="A41" s="19"/>
      <c r="B41" s="20" t="s">
        <v>4</v>
      </c>
      <c r="C41" s="34">
        <v>0</v>
      </c>
      <c r="D41" s="35">
        <v>0</v>
      </c>
    </row>
    <row r="42" spans="1:4" x14ac:dyDescent="0.2">
      <c r="A42" s="19"/>
      <c r="B42" s="20" t="s">
        <v>5</v>
      </c>
      <c r="C42" s="34">
        <v>3080000</v>
      </c>
      <c r="D42" s="35">
        <v>6927462.8499999996</v>
      </c>
    </row>
    <row r="43" spans="1:4" x14ac:dyDescent="0.2">
      <c r="A43" s="5" t="s">
        <v>43</v>
      </c>
      <c r="B43" s="2"/>
      <c r="C43" s="32">
        <f>SUM(C44:C48)</f>
        <v>903225.97</v>
      </c>
      <c r="D43" s="33">
        <f>SUM(D44:D48)</f>
        <v>1798138.51</v>
      </c>
    </row>
    <row r="44" spans="1:4" x14ac:dyDescent="0.2">
      <c r="A44" s="19"/>
      <c r="B44" s="20" t="s">
        <v>26</v>
      </c>
      <c r="C44" s="34">
        <v>903225.97</v>
      </c>
      <c r="D44" s="35">
        <v>1798138.51</v>
      </c>
    </row>
    <row r="45" spans="1:4" x14ac:dyDescent="0.2">
      <c r="A45" s="19"/>
      <c r="B45" s="20" t="s">
        <v>27</v>
      </c>
      <c r="C45" s="34">
        <v>0</v>
      </c>
      <c r="D45" s="35">
        <v>0</v>
      </c>
    </row>
    <row r="46" spans="1:4" x14ac:dyDescent="0.2">
      <c r="A46" s="19"/>
      <c r="B46" s="20" t="s">
        <v>28</v>
      </c>
      <c r="C46" s="34">
        <v>0</v>
      </c>
      <c r="D46" s="35">
        <v>0</v>
      </c>
    </row>
    <row r="47" spans="1:4" x14ac:dyDescent="0.2">
      <c r="A47" s="19"/>
      <c r="B47" s="20" t="s">
        <v>29</v>
      </c>
      <c r="C47" s="34">
        <v>0</v>
      </c>
      <c r="D47" s="35">
        <v>0</v>
      </c>
    </row>
    <row r="48" spans="1:4" x14ac:dyDescent="0.2">
      <c r="A48" s="19"/>
      <c r="B48" s="20" t="s">
        <v>30</v>
      </c>
      <c r="C48" s="34">
        <v>0</v>
      </c>
      <c r="D48" s="35">
        <v>0</v>
      </c>
    </row>
    <row r="49" spans="1:9" x14ac:dyDescent="0.2">
      <c r="A49" s="5" t="s">
        <v>44</v>
      </c>
      <c r="B49" s="2"/>
      <c r="C49" s="32">
        <f>SUM(C50:C55)</f>
        <v>0</v>
      </c>
      <c r="D49" s="33">
        <f>SUM(D50:D55)</f>
        <v>30746053.18</v>
      </c>
    </row>
    <row r="50" spans="1:9" x14ac:dyDescent="0.2">
      <c r="A50" s="19"/>
      <c r="B50" s="20" t="s">
        <v>31</v>
      </c>
      <c r="C50" s="34">
        <v>0</v>
      </c>
      <c r="D50" s="35">
        <v>30746053.18</v>
      </c>
    </row>
    <row r="51" spans="1:9" x14ac:dyDescent="0.2">
      <c r="A51" s="19"/>
      <c r="B51" s="20" t="s">
        <v>7</v>
      </c>
      <c r="C51" s="34">
        <v>0</v>
      </c>
      <c r="D51" s="35">
        <v>0</v>
      </c>
    </row>
    <row r="52" spans="1:9" x14ac:dyDescent="0.2">
      <c r="A52" s="19"/>
      <c r="B52" s="20" t="s">
        <v>32</v>
      </c>
      <c r="C52" s="34">
        <v>0</v>
      </c>
      <c r="D52" s="35">
        <v>0</v>
      </c>
    </row>
    <row r="53" spans="1:9" x14ac:dyDescent="0.2">
      <c r="A53" s="19"/>
      <c r="B53" s="20" t="s">
        <v>54</v>
      </c>
      <c r="C53" s="34">
        <v>0</v>
      </c>
      <c r="D53" s="35">
        <v>0</v>
      </c>
    </row>
    <row r="54" spans="1:9" x14ac:dyDescent="0.2">
      <c r="A54" s="19"/>
      <c r="B54" s="20" t="s">
        <v>33</v>
      </c>
      <c r="C54" s="34">
        <v>0</v>
      </c>
      <c r="D54" s="35">
        <v>0</v>
      </c>
    </row>
    <row r="55" spans="1:9" x14ac:dyDescent="0.2">
      <c r="A55" s="19"/>
      <c r="B55" s="20" t="s">
        <v>34</v>
      </c>
      <c r="C55" s="34">
        <v>0</v>
      </c>
      <c r="D55" s="35">
        <v>0</v>
      </c>
    </row>
    <row r="56" spans="1:9" x14ac:dyDescent="0.2">
      <c r="A56" s="5" t="s">
        <v>40</v>
      </c>
      <c r="B56" s="2"/>
      <c r="C56" s="32">
        <f>SUM(C57)</f>
        <v>2207828.16</v>
      </c>
      <c r="D56" s="33">
        <f>SUM(D57)</f>
        <v>12984236.279999999</v>
      </c>
    </row>
    <row r="57" spans="1:9" x14ac:dyDescent="0.2">
      <c r="A57" s="19"/>
      <c r="B57" s="20" t="s">
        <v>38</v>
      </c>
      <c r="C57" s="34">
        <v>2207828.16</v>
      </c>
      <c r="D57" s="35">
        <v>12984236.279999999</v>
      </c>
    </row>
    <row r="58" spans="1:9" x14ac:dyDescent="0.2">
      <c r="A58" s="19"/>
      <c r="B58" s="16"/>
      <c r="C58" s="17"/>
      <c r="D58" s="18"/>
    </row>
    <row r="59" spans="1:9" x14ac:dyDescent="0.2">
      <c r="A59" s="4" t="s">
        <v>45</v>
      </c>
      <c r="B59" s="12"/>
      <c r="C59" s="32">
        <f>SUM(C56+C49+C43+C39+C29+C25)</f>
        <v>403342368.72999996</v>
      </c>
      <c r="D59" s="3">
        <f>SUM(D56+D49+D43+D39+D29+D25)</f>
        <v>654500359.13999999</v>
      </c>
    </row>
    <row r="60" spans="1:9" x14ac:dyDescent="0.2">
      <c r="A60" s="19"/>
      <c r="B60" s="12"/>
      <c r="C60" s="32"/>
      <c r="D60" s="3"/>
    </row>
    <row r="61" spans="1:9" s="2" customFormat="1" x14ac:dyDescent="0.2">
      <c r="A61" s="4" t="s">
        <v>39</v>
      </c>
      <c r="B61" s="12"/>
      <c r="C61" s="32">
        <f>C22-C59</f>
        <v>122338182.49000001</v>
      </c>
      <c r="D61" s="33">
        <f>D22-D59</f>
        <v>89297669.279999971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39370078740157483" right="0.39370078740157483" top="0.39370078740157483" bottom="0.39370078740157483" header="0.31496062992125984" footer="0.31496062992125984"/>
  <pageSetup scale="8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866E6B-1C6E-49C6-BF35-C15840FEBE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2020-10-08T20:39:20Z</cp:lastPrinted>
  <dcterms:created xsi:type="dcterms:W3CDTF">2012-12-11T20:29:16Z</dcterms:created>
  <dcterms:modified xsi:type="dcterms:W3CDTF">2020-10-26T19:55:28Z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