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20\CUENTA PUBLICA\DIGITALES\"/>
    </mc:Choice>
  </mc:AlternateContent>
  <bookViews>
    <workbookView xWindow="0" yWindow="0" windowWidth="21600" windowHeight="9435"/>
  </bookViews>
  <sheets>
    <sheet name="VHP" sheetId="1" r:id="rId1"/>
  </sheets>
  <definedNames>
    <definedName name="_xlnm._FilterDatabase" localSheetId="0" hidden="1">VHP!$A$2:$F$38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" l="1"/>
  <c r="F35" i="1"/>
  <c r="F34" i="1"/>
  <c r="E34" i="1"/>
  <c r="F32" i="1"/>
  <c r="F31" i="1"/>
  <c r="F30" i="1"/>
  <c r="F29" i="1"/>
  <c r="F28" i="1"/>
  <c r="D27" i="1"/>
  <c r="C27" i="1"/>
  <c r="F27" i="1" s="1"/>
  <c r="F25" i="1"/>
  <c r="F24" i="1"/>
  <c r="F23" i="1"/>
  <c r="B22" i="1"/>
  <c r="F22" i="1" s="1"/>
  <c r="E20" i="1"/>
  <c r="E38" i="1" s="1"/>
  <c r="C20" i="1"/>
  <c r="C38" i="1" s="1"/>
  <c r="F18" i="1"/>
  <c r="F17" i="1"/>
  <c r="F16" i="1"/>
  <c r="E16" i="1"/>
  <c r="F14" i="1"/>
  <c r="F13" i="1"/>
  <c r="F12" i="1"/>
  <c r="F11" i="1"/>
  <c r="F10" i="1"/>
  <c r="D9" i="1"/>
  <c r="D20" i="1" s="1"/>
  <c r="D38" i="1" s="1"/>
  <c r="C9" i="1"/>
  <c r="F9" i="1" s="1"/>
  <c r="F7" i="1"/>
  <c r="F6" i="1"/>
  <c r="F5" i="1"/>
  <c r="B4" i="1"/>
  <c r="B20" i="1" s="1"/>
  <c r="B38" i="1" l="1"/>
  <c r="F38" i="1" s="1"/>
  <c r="F20" i="1"/>
  <c r="F4" i="1"/>
</calcChain>
</file>

<file path=xl/sharedStrings.xml><?xml version="1.0" encoding="utf-8"?>
<sst xmlns="http://schemas.openxmlformats.org/spreadsheetml/2006/main" count="35" uniqueCount="25">
  <si>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</si>
  <si>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</si>
  <si>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</si>
  <si>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</si>
  <si>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</si>
  <si>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</si>
  <si>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</si>
  <si>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</si>
  <si>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</si>
  <si>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</si>
  <si>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</si>
  <si>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</si>
  <si>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</si>
  <si>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</si>
  <si>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</si>
  <si>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</si>
  <si>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2019</t>
  </si>
  <si>
    <t>Hacienda Pública / Patrimonio Generado Neto de 2019</t>
  </si>
  <si>
    <t>Exceso o Insuficiencia en la Actualización de la Hacienda
Pública / Patrimonio Neto de 2019</t>
  </si>
  <si>
    <t>Hacienda Pública / Patrimonio Neto Final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</si>
  <si>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</si>
  <si>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</si>
  <si>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
de la Hacienda Pública / Patrimonio Neto de 2020</t>
  </si>
  <si>
    <t>Hacienda Pública / Patrimonio Neto Final de 2020</t>
  </si>
  <si>
    <t>MUNICIPIO DE GUANAJUATO
Eestado de Variación en la Hacienda Pública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</si>
</sst>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 x14ac:dyDescent="0.2">
      <c r="A1" s="21" t="s">
        <v>24</v>
      </c>
      <c r="B1" s="22"/>
      <c r="C1" s="22"/>
      <c r="D1" s="22"/>
      <c r="E1" s="22"/>
      <c r="F1" s="23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+B5+B6+B7</f>
        <v>0</v>
      </c>
      <c r="C4" s="15"/>
      <c r="D4" s="15"/>
      <c r="E4" s="15"/>
      <c r="F4" s="14">
        <f>+B4</f>
        <v>0</v>
      </c>
    </row>
    <row r="5" spans="1:6" x14ac:dyDescent="0.2">
      <c r="A5" s="10" t="s">
        <v>0</v>
      </c>
      <c r="B5" s="16">
        <v>0</v>
      </c>
      <c r="C5" s="15"/>
      <c r="D5" s="15"/>
      <c r="E5" s="15"/>
      <c r="F5" s="16">
        <f>+B5</f>
        <v>0</v>
      </c>
    </row>
    <row r="6" spans="1:6" x14ac:dyDescent="0.2">
      <c r="A6" s="10" t="s">
        <v>4</v>
      </c>
      <c r="B6" s="16">
        <v>0</v>
      </c>
      <c r="C6" s="15"/>
      <c r="D6" s="15"/>
      <c r="E6" s="15"/>
      <c r="F6" s="16">
        <f>+B6</f>
        <v>0</v>
      </c>
    </row>
    <row r="7" spans="1:6" x14ac:dyDescent="0.2">
      <c r="A7" s="10" t="s">
        <v>6</v>
      </c>
      <c r="B7" s="16">
        <v>0</v>
      </c>
      <c r="C7" s="15"/>
      <c r="D7" s="15"/>
      <c r="E7" s="15"/>
      <c r="F7" s="16">
        <f>+B7</f>
        <v>0</v>
      </c>
    </row>
    <row r="8" spans="1:6" ht="9" customHeight="1" x14ac:dyDescent="0.2">
      <c r="A8" s="10"/>
      <c r="B8" s="16"/>
      <c r="C8" s="16"/>
      <c r="D8" s="16"/>
      <c r="E8" s="16"/>
      <c r="F8" s="16"/>
    </row>
    <row r="9" spans="1:6" x14ac:dyDescent="0.2">
      <c r="A9" s="9" t="s">
        <v>17</v>
      </c>
      <c r="B9" s="15"/>
      <c r="C9" s="14">
        <f>+C11+C12+C13+C14</f>
        <v>388206769.72000003</v>
      </c>
      <c r="D9" s="14">
        <f>+D10</f>
        <v>89297669.280000001</v>
      </c>
      <c r="E9" s="15"/>
      <c r="F9" s="14">
        <f>+C9+D9</f>
        <v>477504439</v>
      </c>
    </row>
    <row r="10" spans="1:6" x14ac:dyDescent="0.2">
      <c r="A10" s="10" t="s">
        <v>7</v>
      </c>
      <c r="B10" s="15"/>
      <c r="C10" s="15"/>
      <c r="D10" s="16">
        <v>89297669.280000001</v>
      </c>
      <c r="E10" s="15"/>
      <c r="F10" s="16">
        <f>+D10</f>
        <v>89297669.280000001</v>
      </c>
    </row>
    <row r="11" spans="1:6" x14ac:dyDescent="0.2">
      <c r="A11" s="10" t="s">
        <v>8</v>
      </c>
      <c r="B11" s="15"/>
      <c r="C11" s="16">
        <v>337941304.61000001</v>
      </c>
      <c r="D11" s="15"/>
      <c r="E11" s="15"/>
      <c r="F11" s="16">
        <f>+C11</f>
        <v>337941304.61000001</v>
      </c>
    </row>
    <row r="12" spans="1:6" x14ac:dyDescent="0.2">
      <c r="A12" s="10" t="s">
        <v>9</v>
      </c>
      <c r="B12" s="15"/>
      <c r="C12" s="16">
        <v>0</v>
      </c>
      <c r="D12" s="15"/>
      <c r="E12" s="15"/>
      <c r="F12" s="16">
        <f t="shared" ref="F12:F14" si="0">+C12</f>
        <v>0</v>
      </c>
    </row>
    <row r="13" spans="1:6" x14ac:dyDescent="0.2">
      <c r="A13" s="10" t="s">
        <v>1</v>
      </c>
      <c r="B13" s="15"/>
      <c r="C13" s="16">
        <v>50265465.109999999</v>
      </c>
      <c r="D13" s="15"/>
      <c r="E13" s="15"/>
      <c r="F13" s="16">
        <f t="shared" si="0"/>
        <v>50265465.109999999</v>
      </c>
    </row>
    <row r="14" spans="1:6" x14ac:dyDescent="0.2">
      <c r="A14" s="10" t="s">
        <v>2</v>
      </c>
      <c r="B14" s="15"/>
      <c r="C14" s="16">
        <v>0</v>
      </c>
      <c r="D14" s="15"/>
      <c r="E14" s="15"/>
      <c r="F14" s="16">
        <f t="shared" si="0"/>
        <v>0</v>
      </c>
    </row>
    <row r="15" spans="1:6" ht="9" customHeight="1" x14ac:dyDescent="0.2">
      <c r="A15" s="10"/>
      <c r="B15" s="16"/>
      <c r="C15" s="16"/>
      <c r="D15" s="16"/>
      <c r="E15" s="16"/>
      <c r="F15" s="16"/>
    </row>
    <row r="16" spans="1:6" ht="22.5" x14ac:dyDescent="0.2">
      <c r="A16" s="9" t="s">
        <v>18</v>
      </c>
      <c r="B16" s="15"/>
      <c r="C16" s="15"/>
      <c r="D16" s="15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5"/>
      <c r="C17" s="15"/>
      <c r="D17" s="15"/>
      <c r="E17" s="16">
        <v>0</v>
      </c>
      <c r="F17" s="16">
        <f>+E17</f>
        <v>0</v>
      </c>
    </row>
    <row r="18" spans="1:6" x14ac:dyDescent="0.2">
      <c r="A18" s="10" t="s">
        <v>11</v>
      </c>
      <c r="B18" s="15"/>
      <c r="C18" s="15"/>
      <c r="D18" s="15"/>
      <c r="E18" s="16">
        <v>0</v>
      </c>
      <c r="F18" s="16">
        <f>+E18</f>
        <v>0</v>
      </c>
    </row>
    <row r="19" spans="1:6" ht="9" customHeight="1" x14ac:dyDescent="0.2">
      <c r="A19" s="10"/>
      <c r="B19" s="16"/>
      <c r="C19" s="16"/>
      <c r="D19" s="16"/>
      <c r="E19" s="16"/>
      <c r="F19" s="16"/>
    </row>
    <row r="20" spans="1:6" x14ac:dyDescent="0.2">
      <c r="A20" s="9" t="s">
        <v>19</v>
      </c>
      <c r="B20" s="14">
        <f>+B4</f>
        <v>0</v>
      </c>
      <c r="C20" s="14">
        <f>+C9</f>
        <v>388206769.72000003</v>
      </c>
      <c r="D20" s="14">
        <f>+D9</f>
        <v>89297669.280000001</v>
      </c>
      <c r="E20" s="14">
        <f>+E16</f>
        <v>0</v>
      </c>
      <c r="F20" s="14">
        <f>+B20+C20+D20+E20</f>
        <v>477504439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20</v>
      </c>
      <c r="B22" s="14">
        <f>+B23+B24+B25</f>
        <v>0</v>
      </c>
      <c r="C22" s="15"/>
      <c r="D22" s="15"/>
      <c r="E22" s="17"/>
      <c r="F22" s="14">
        <f>+B22</f>
        <v>0</v>
      </c>
    </row>
    <row r="23" spans="1:6" x14ac:dyDescent="0.2">
      <c r="A23" s="10" t="s">
        <v>0</v>
      </c>
      <c r="B23" s="16">
        <v>0</v>
      </c>
      <c r="C23" s="15"/>
      <c r="D23" s="15"/>
      <c r="E23" s="15"/>
      <c r="F23" s="16">
        <f>+B23</f>
        <v>0</v>
      </c>
    </row>
    <row r="24" spans="1:6" x14ac:dyDescent="0.2">
      <c r="A24" s="10" t="s">
        <v>4</v>
      </c>
      <c r="B24" s="16">
        <v>0</v>
      </c>
      <c r="C24" s="15"/>
      <c r="D24" s="15"/>
      <c r="E24" s="15"/>
      <c r="F24" s="16">
        <f t="shared" ref="F24:F25" si="1">+B24</f>
        <v>0</v>
      </c>
    </row>
    <row r="25" spans="1:6" x14ac:dyDescent="0.2">
      <c r="A25" s="10" t="s">
        <v>6</v>
      </c>
      <c r="B25" s="16">
        <v>0</v>
      </c>
      <c r="C25" s="15"/>
      <c r="D25" s="15"/>
      <c r="E25" s="15"/>
      <c r="F25" s="16">
        <f t="shared" si="1"/>
        <v>0</v>
      </c>
    </row>
    <row r="26" spans="1:6" ht="9" customHeight="1" x14ac:dyDescent="0.2">
      <c r="A26" s="10"/>
      <c r="B26" s="16"/>
      <c r="C26" s="16"/>
      <c r="D26" s="16"/>
      <c r="E26" s="16"/>
      <c r="F26" s="16"/>
    </row>
    <row r="27" spans="1:6" ht="22.5" x14ac:dyDescent="0.2">
      <c r="A27" s="9" t="s">
        <v>21</v>
      </c>
      <c r="B27" s="15"/>
      <c r="C27" s="14">
        <f>+C29</f>
        <v>9196225.9399999995</v>
      </c>
      <c r="D27" s="14">
        <f>+D28+D29+D30+D31+D32</f>
        <v>33131686.780000001</v>
      </c>
      <c r="E27" s="17"/>
      <c r="F27" s="14">
        <f>+C27+D27</f>
        <v>42327912.719999999</v>
      </c>
    </row>
    <row r="28" spans="1:6" x14ac:dyDescent="0.2">
      <c r="A28" s="10" t="s">
        <v>7</v>
      </c>
      <c r="B28" s="15"/>
      <c r="C28" s="15"/>
      <c r="D28" s="16">
        <v>122429356.06</v>
      </c>
      <c r="E28" s="15"/>
      <c r="F28" s="16">
        <f>+D28</f>
        <v>122429356.06</v>
      </c>
    </row>
    <row r="29" spans="1:6" x14ac:dyDescent="0.2">
      <c r="A29" s="10" t="s">
        <v>8</v>
      </c>
      <c r="B29" s="15"/>
      <c r="C29" s="16">
        <v>9196225.9399999995</v>
      </c>
      <c r="D29" s="16">
        <v>-89297669.280000001</v>
      </c>
      <c r="E29" s="15"/>
      <c r="F29" s="16">
        <f>+C29+D29</f>
        <v>-80101443.340000004</v>
      </c>
    </row>
    <row r="30" spans="1:6" x14ac:dyDescent="0.2">
      <c r="A30" s="10" t="s">
        <v>9</v>
      </c>
      <c r="B30" s="15"/>
      <c r="C30" s="18"/>
      <c r="D30" s="19">
        <v>0</v>
      </c>
      <c r="E30" s="18"/>
      <c r="F30" s="16">
        <f>+D30</f>
        <v>0</v>
      </c>
    </row>
    <row r="31" spans="1:6" x14ac:dyDescent="0.2">
      <c r="A31" s="10" t="s">
        <v>1</v>
      </c>
      <c r="B31" s="15"/>
      <c r="C31" s="18"/>
      <c r="D31" s="19">
        <v>0</v>
      </c>
      <c r="E31" s="18"/>
      <c r="F31" s="16">
        <f>+D31</f>
        <v>0</v>
      </c>
    </row>
    <row r="32" spans="1:6" x14ac:dyDescent="0.2">
      <c r="A32" s="10" t="s">
        <v>2</v>
      </c>
      <c r="B32" s="15"/>
      <c r="C32" s="18"/>
      <c r="D32" s="19">
        <v>0</v>
      </c>
      <c r="E32" s="18"/>
      <c r="F32" s="16">
        <f>+D32</f>
        <v>0</v>
      </c>
    </row>
    <row r="33" spans="1:6" ht="9" customHeight="1" x14ac:dyDescent="0.2">
      <c r="A33" s="10"/>
      <c r="B33" s="16"/>
      <c r="C33" s="19"/>
      <c r="D33" s="19"/>
      <c r="E33" s="19"/>
      <c r="F33" s="16"/>
    </row>
    <row r="34" spans="1:6" ht="22.5" x14ac:dyDescent="0.2">
      <c r="A34" s="11" t="s">
        <v>22</v>
      </c>
      <c r="B34" s="15"/>
      <c r="C34" s="15"/>
      <c r="D34" s="15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5"/>
      <c r="C35" s="15"/>
      <c r="D35" s="15"/>
      <c r="E35" s="16">
        <v>0</v>
      </c>
      <c r="F35" s="16">
        <f>+E35</f>
        <v>0</v>
      </c>
    </row>
    <row r="36" spans="1:6" x14ac:dyDescent="0.2">
      <c r="A36" s="10" t="s">
        <v>11</v>
      </c>
      <c r="B36" s="15"/>
      <c r="C36" s="15"/>
      <c r="D36" s="15"/>
      <c r="E36" s="16">
        <v>0</v>
      </c>
      <c r="F36" s="16">
        <f>+E36</f>
        <v>0</v>
      </c>
    </row>
    <row r="37" spans="1:6" ht="9" customHeight="1" x14ac:dyDescent="0.2">
      <c r="A37" s="10"/>
      <c r="B37" s="16"/>
      <c r="C37" s="19"/>
      <c r="D37" s="19"/>
      <c r="E37" s="16"/>
      <c r="F37" s="16"/>
    </row>
    <row r="38" spans="1:6" ht="20.100000000000001" customHeight="1" x14ac:dyDescent="0.2">
      <c r="A38" s="12" t="s">
        <v>23</v>
      </c>
      <c r="B38" s="20">
        <f>+B20+B22</f>
        <v>0</v>
      </c>
      <c r="C38" s="20">
        <f>+C20+C27</f>
        <v>397402995.66000003</v>
      </c>
      <c r="D38" s="20">
        <f>+D20+D27</f>
        <v>122429356.06</v>
      </c>
      <c r="E38" s="20">
        <f>+E20+E34</f>
        <v>0</v>
      </c>
      <c r="F38" s="20">
        <f>+B38+C38+D38+E38</f>
        <v>519832351.72000003</v>
      </c>
    </row>
    <row r="39" spans="1:6" x14ac:dyDescent="0.2">
      <c r="A39" s="1"/>
      <c r="B39" s="2"/>
      <c r="C39" s="2"/>
      <c r="D39" s="2"/>
      <c r="E39" s="2"/>
      <c r="F39" s="2"/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39370078740157483" bottom="0.39370078740157483" header="0.31496062992125984" footer="0.31496062992125984"/>
  <pageSetup scale="9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4FDC43-8B2D-4884-A1E3-6B2F17C46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2020-10-12T14:05:23Z</cp:lastPrinted>
  <dcterms:created xsi:type="dcterms:W3CDTF">2012-12-11T20:30:33Z</dcterms:created>
  <dcterms:modified xsi:type="dcterms:W3CDTF">2021-02-15T16:37:33Z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