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C:\Users\Admon. Finanzas\Desktop\12.- CF DICIEMBRE 2020\REPORTES\DIGITAL ASEG DICIEMBRE 2020\"/>
    </mc:Choice>
  </mc:AlternateContent>
  <xr:revisionPtr revIDLastSave="0" documentId="13_ncr:1_{989AA773-1971-4F7A-8090-C87FA8738E61}" xr6:coauthVersionLast="46" xr6:coauthVersionMax="46" xr10:uidLastSave="{00000000-0000-0000-0000-000000000000}"/>
  <bookViews>
    <workbookView xWindow="-108" yWindow="-108" windowWidth="23256" windowHeight="12576" xr2:uid="{00000000-000D-0000-FFFF-FFFF00000000}"/>
  </bookViews>
  <sheets>
    <sheet name="PPI" sheetId="6" r:id="rId1"/>
    <sheet name="Instructivo_PPI" sheetId="4" r:id="rId2"/>
  </sheets>
  <definedNames>
    <definedName name="_xlnm._FilterDatabase" localSheetId="0" hidden="1">PPI!$A$1:$N$135</definedName>
    <definedName name="_xlnm.Print_Titles" localSheetId="0">PPI!$1:$3</definedName>
  </definedNames>
  <calcPr calcId="181029"/>
</workbook>
</file>

<file path=xl/calcChain.xml><?xml version="1.0" encoding="utf-8"?>
<calcChain xmlns="http://schemas.openxmlformats.org/spreadsheetml/2006/main">
  <c r="M164" i="6" l="1"/>
  <c r="M163" i="6"/>
  <c r="M162" i="6"/>
  <c r="M161" i="6"/>
  <c r="M160" i="6"/>
  <c r="M159" i="6"/>
  <c r="M158" i="6"/>
  <c r="M157" i="6"/>
  <c r="M156" i="6"/>
  <c r="M155" i="6"/>
  <c r="M154" i="6"/>
  <c r="M153" i="6"/>
  <c r="M152" i="6"/>
  <c r="M151" i="6"/>
  <c r="M150" i="6"/>
  <c r="M149" i="6"/>
  <c r="M148" i="6"/>
  <c r="M147" i="6"/>
  <c r="M146" i="6"/>
  <c r="M145" i="6"/>
  <c r="M144" i="6"/>
  <c r="M143" i="6"/>
  <c r="M142" i="6"/>
  <c r="M141" i="6"/>
  <c r="M140" i="6"/>
  <c r="M139" i="6"/>
  <c r="M138" i="6"/>
  <c r="M137" i="6"/>
  <c r="M136" i="6"/>
  <c r="N135" i="6"/>
  <c r="M135" i="6"/>
  <c r="L135" i="6"/>
  <c r="K135" i="6"/>
  <c r="N134" i="6"/>
  <c r="M134" i="6"/>
  <c r="L134" i="6"/>
  <c r="K134" i="6"/>
  <c r="N133" i="6"/>
  <c r="M133" i="6"/>
  <c r="L133" i="6"/>
  <c r="K133" i="6"/>
  <c r="A133" i="6"/>
  <c r="A136" i="6" s="1"/>
  <c r="A139" i="6" s="1"/>
  <c r="A142" i="6" s="1"/>
  <c r="A145" i="6" s="1"/>
  <c r="A148" i="6" s="1"/>
  <c r="A151" i="6" s="1"/>
  <c r="A154" i="6" s="1"/>
  <c r="A157" i="6" s="1"/>
  <c r="A160" i="6" s="1"/>
  <c r="A163" i="6" s="1"/>
  <c r="N132" i="6"/>
  <c r="M132" i="6"/>
  <c r="L132" i="6"/>
  <c r="K132" i="6"/>
  <c r="A132" i="6"/>
  <c r="A135" i="6" s="1"/>
  <c r="A138" i="6" s="1"/>
  <c r="A141" i="6" s="1"/>
  <c r="A144" i="6" s="1"/>
  <c r="A147" i="6" s="1"/>
  <c r="A150" i="6" s="1"/>
  <c r="A153" i="6" s="1"/>
  <c r="A156" i="6" s="1"/>
  <c r="A159" i="6" s="1"/>
  <c r="A162" i="6" s="1"/>
  <c r="N131" i="6"/>
  <c r="M131" i="6"/>
  <c r="L131" i="6"/>
  <c r="K131" i="6"/>
  <c r="A131" i="6"/>
  <c r="A134" i="6" s="1"/>
  <c r="A137" i="6" s="1"/>
  <c r="A140" i="6" s="1"/>
  <c r="A143" i="6" s="1"/>
  <c r="A146" i="6" s="1"/>
  <c r="A149" i="6" s="1"/>
  <c r="A152" i="6" s="1"/>
  <c r="A155" i="6" s="1"/>
  <c r="A158" i="6" s="1"/>
  <c r="A161" i="6" s="1"/>
  <c r="A164" i="6" s="1"/>
  <c r="N130" i="6"/>
  <c r="M130" i="6"/>
  <c r="L130" i="6"/>
  <c r="K130" i="6"/>
  <c r="N129" i="6"/>
  <c r="M129" i="6"/>
  <c r="L129" i="6"/>
  <c r="K129" i="6"/>
  <c r="N128" i="6"/>
  <c r="M128" i="6"/>
  <c r="L128" i="6"/>
  <c r="K128" i="6"/>
  <c r="N127" i="6"/>
  <c r="M127" i="6"/>
  <c r="L127" i="6"/>
  <c r="K127" i="6"/>
  <c r="N126" i="6"/>
  <c r="M126" i="6"/>
  <c r="L126" i="6"/>
  <c r="K126" i="6"/>
  <c r="N125" i="6"/>
  <c r="M125" i="6"/>
  <c r="L125" i="6"/>
  <c r="K125" i="6"/>
  <c r="N124" i="6"/>
  <c r="M124" i="6"/>
  <c r="L124" i="6"/>
  <c r="K124" i="6"/>
  <c r="N123" i="6"/>
  <c r="M123" i="6"/>
  <c r="L123" i="6"/>
  <c r="K123" i="6"/>
  <c r="N122" i="6"/>
  <c r="M122" i="6"/>
  <c r="L122" i="6"/>
  <c r="K122" i="6"/>
  <c r="N121" i="6"/>
  <c r="M121" i="6"/>
  <c r="L121" i="6"/>
  <c r="K121" i="6"/>
  <c r="N120" i="6"/>
  <c r="M120" i="6"/>
  <c r="L120" i="6"/>
  <c r="K120" i="6"/>
  <c r="N119" i="6"/>
  <c r="M119" i="6"/>
  <c r="L119" i="6"/>
  <c r="K119" i="6"/>
  <c r="N118" i="6"/>
  <c r="M118" i="6"/>
  <c r="L118" i="6"/>
  <c r="K118" i="6"/>
  <c r="N117" i="6"/>
  <c r="M117" i="6"/>
  <c r="L117" i="6"/>
  <c r="K117" i="6"/>
  <c r="N116" i="6"/>
  <c r="M116" i="6"/>
  <c r="L116" i="6"/>
  <c r="K116" i="6"/>
  <c r="N115" i="6"/>
  <c r="M115" i="6"/>
  <c r="L115" i="6"/>
  <c r="K115" i="6"/>
  <c r="N114" i="6"/>
  <c r="M114" i="6"/>
  <c r="L114" i="6"/>
  <c r="K114" i="6"/>
  <c r="N113" i="6"/>
  <c r="M113" i="6"/>
  <c r="L113" i="6"/>
  <c r="K113" i="6"/>
  <c r="N112" i="6"/>
  <c r="M112" i="6"/>
  <c r="L112" i="6"/>
  <c r="K112" i="6"/>
  <c r="N111" i="6"/>
  <c r="M111" i="6"/>
  <c r="L111" i="6"/>
  <c r="K111" i="6"/>
  <c r="N110" i="6"/>
  <c r="M110" i="6"/>
  <c r="L110" i="6"/>
  <c r="K110" i="6"/>
  <c r="N109" i="6"/>
  <c r="M109" i="6"/>
  <c r="L109" i="6"/>
  <c r="K109" i="6"/>
  <c r="N108" i="6"/>
  <c r="M108" i="6"/>
  <c r="L108" i="6"/>
  <c r="K108" i="6"/>
  <c r="N107" i="6"/>
  <c r="M107" i="6"/>
  <c r="L107" i="6"/>
  <c r="K107" i="6"/>
  <c r="N106" i="6"/>
  <c r="M106" i="6"/>
  <c r="L106" i="6"/>
  <c r="K106" i="6"/>
  <c r="N105" i="6"/>
  <c r="M105" i="6"/>
  <c r="L105" i="6"/>
  <c r="K105" i="6"/>
  <c r="N104" i="6"/>
  <c r="M104" i="6"/>
  <c r="L104" i="6"/>
  <c r="K104" i="6"/>
  <c r="N103" i="6"/>
  <c r="M103" i="6"/>
  <c r="L103" i="6"/>
  <c r="K103" i="6"/>
  <c r="N102" i="6"/>
  <c r="M102" i="6"/>
  <c r="L102" i="6"/>
  <c r="K102" i="6"/>
  <c r="N101" i="6"/>
  <c r="M101" i="6"/>
  <c r="L101" i="6"/>
  <c r="K101" i="6"/>
  <c r="N100" i="6"/>
  <c r="M100" i="6"/>
  <c r="L100" i="6"/>
  <c r="K100" i="6"/>
  <c r="N99" i="6"/>
  <c r="M99" i="6"/>
  <c r="L99" i="6"/>
  <c r="K99" i="6"/>
  <c r="N98" i="6"/>
  <c r="M98" i="6"/>
  <c r="L98" i="6"/>
  <c r="K98" i="6"/>
  <c r="N97" i="6"/>
  <c r="M97" i="6"/>
  <c r="L97" i="6"/>
  <c r="K97" i="6"/>
  <c r="N96" i="6"/>
  <c r="M96" i="6"/>
  <c r="L96" i="6"/>
  <c r="K96" i="6"/>
  <c r="N95" i="6"/>
  <c r="M95" i="6"/>
  <c r="L95" i="6"/>
  <c r="K95" i="6"/>
  <c r="N94" i="6"/>
  <c r="M94" i="6"/>
  <c r="L94" i="6"/>
  <c r="K94" i="6"/>
  <c r="N93" i="6"/>
  <c r="M93" i="6"/>
  <c r="L93" i="6"/>
  <c r="K93" i="6"/>
  <c r="N92" i="6"/>
  <c r="M92" i="6"/>
  <c r="L92" i="6"/>
  <c r="K92" i="6"/>
  <c r="N91" i="6"/>
  <c r="M91" i="6"/>
  <c r="L91" i="6"/>
  <c r="K91" i="6"/>
  <c r="N90" i="6"/>
  <c r="M90" i="6"/>
  <c r="L90" i="6"/>
  <c r="K90" i="6"/>
  <c r="N89" i="6"/>
  <c r="M89" i="6"/>
  <c r="L89" i="6"/>
  <c r="K89" i="6"/>
  <c r="N88" i="6"/>
  <c r="M88" i="6"/>
  <c r="L88" i="6"/>
  <c r="K88" i="6"/>
  <c r="N87" i="6"/>
  <c r="M87" i="6"/>
  <c r="L87" i="6"/>
  <c r="K87" i="6"/>
  <c r="N86" i="6"/>
  <c r="M86" i="6"/>
  <c r="L86" i="6"/>
  <c r="K86" i="6"/>
  <c r="N85" i="6"/>
  <c r="M85" i="6"/>
  <c r="L85" i="6"/>
  <c r="K85" i="6"/>
  <c r="N84" i="6"/>
  <c r="M84" i="6"/>
  <c r="L84" i="6"/>
  <c r="K84" i="6"/>
  <c r="N83" i="6"/>
  <c r="M83" i="6"/>
  <c r="L83" i="6"/>
  <c r="K83" i="6"/>
  <c r="N82" i="6"/>
  <c r="M82" i="6"/>
  <c r="L82" i="6"/>
  <c r="K82" i="6"/>
  <c r="N81" i="6"/>
  <c r="M81" i="6"/>
  <c r="L81" i="6"/>
  <c r="K81" i="6"/>
  <c r="N80" i="6"/>
  <c r="M80" i="6"/>
  <c r="L80" i="6"/>
  <c r="K80" i="6"/>
  <c r="N79" i="6"/>
  <c r="M79" i="6"/>
  <c r="L79" i="6"/>
  <c r="K79" i="6"/>
  <c r="N78" i="6"/>
  <c r="M78" i="6"/>
  <c r="L78" i="6"/>
  <c r="K78" i="6"/>
  <c r="N77" i="6"/>
  <c r="M77" i="6"/>
  <c r="L77" i="6"/>
  <c r="K77" i="6"/>
  <c r="N76" i="6"/>
  <c r="M76" i="6"/>
  <c r="L76" i="6"/>
  <c r="K76" i="6"/>
  <c r="N75" i="6"/>
  <c r="M75" i="6"/>
  <c r="L75" i="6"/>
  <c r="K75" i="6"/>
  <c r="N74" i="6"/>
  <c r="M74" i="6"/>
  <c r="L74" i="6"/>
  <c r="K74" i="6"/>
  <c r="N73" i="6"/>
  <c r="M73" i="6"/>
  <c r="L73" i="6"/>
  <c r="K73" i="6"/>
  <c r="N72" i="6"/>
  <c r="M72" i="6"/>
  <c r="L72" i="6"/>
  <c r="K72" i="6"/>
  <c r="N71" i="6"/>
  <c r="M71" i="6"/>
  <c r="L71" i="6"/>
  <c r="K71" i="6"/>
  <c r="N70" i="6"/>
  <c r="M70" i="6"/>
  <c r="L70" i="6"/>
  <c r="K70" i="6"/>
  <c r="N69" i="6"/>
  <c r="M69" i="6"/>
  <c r="L69" i="6"/>
  <c r="K69" i="6"/>
  <c r="N68" i="6"/>
  <c r="M68" i="6"/>
  <c r="L68" i="6"/>
  <c r="K68" i="6"/>
  <c r="N67" i="6"/>
  <c r="M67" i="6"/>
  <c r="L67" i="6"/>
  <c r="K67" i="6"/>
  <c r="N66" i="6"/>
  <c r="M66" i="6"/>
  <c r="L66" i="6"/>
  <c r="K66" i="6"/>
  <c r="N65" i="6"/>
  <c r="M65" i="6"/>
  <c r="L65" i="6"/>
  <c r="K65" i="6"/>
  <c r="N64" i="6"/>
  <c r="M64" i="6"/>
  <c r="L64" i="6"/>
  <c r="K64" i="6"/>
  <c r="N63" i="6"/>
  <c r="M63" i="6"/>
  <c r="L63" i="6"/>
  <c r="K63" i="6"/>
  <c r="N62" i="6"/>
  <c r="M62" i="6"/>
  <c r="L62" i="6"/>
  <c r="K62" i="6"/>
  <c r="N61" i="6"/>
  <c r="M61" i="6"/>
  <c r="L61" i="6"/>
  <c r="K61" i="6"/>
  <c r="N60" i="6"/>
  <c r="M60" i="6"/>
  <c r="L60" i="6"/>
  <c r="K60" i="6"/>
  <c r="N59" i="6"/>
  <c r="M59" i="6"/>
  <c r="L59" i="6"/>
  <c r="K59" i="6"/>
  <c r="N58" i="6"/>
  <c r="M58" i="6"/>
  <c r="L58" i="6"/>
  <c r="K58" i="6"/>
  <c r="N57" i="6"/>
  <c r="M57" i="6"/>
  <c r="L57" i="6"/>
  <c r="K57" i="6"/>
  <c r="N56" i="6"/>
  <c r="M56" i="6"/>
  <c r="L56" i="6"/>
  <c r="K56" i="6"/>
  <c r="N55" i="6"/>
  <c r="M55" i="6"/>
  <c r="L55" i="6"/>
  <c r="K55" i="6"/>
  <c r="N54" i="6"/>
  <c r="M54" i="6"/>
  <c r="L54" i="6"/>
  <c r="K54" i="6"/>
  <c r="N53" i="6"/>
  <c r="M53" i="6"/>
  <c r="L53" i="6"/>
  <c r="K53" i="6"/>
  <c r="N52" i="6"/>
  <c r="M52" i="6"/>
  <c r="L52" i="6"/>
  <c r="K52" i="6"/>
  <c r="N51" i="6"/>
  <c r="M51" i="6"/>
  <c r="L51" i="6"/>
  <c r="K51" i="6"/>
  <c r="N50" i="6"/>
  <c r="M50" i="6"/>
  <c r="L50" i="6"/>
  <c r="K50" i="6"/>
  <c r="N49" i="6"/>
  <c r="M49" i="6"/>
  <c r="L49" i="6"/>
  <c r="K49" i="6"/>
  <c r="N48" i="6"/>
  <c r="M48" i="6"/>
  <c r="L48" i="6"/>
  <c r="K48" i="6"/>
  <c r="N47" i="6"/>
  <c r="M47" i="6"/>
  <c r="L47" i="6"/>
  <c r="K47" i="6"/>
  <c r="N46" i="6"/>
  <c r="M46" i="6"/>
  <c r="L46" i="6"/>
  <c r="K46" i="6"/>
  <c r="N45" i="6"/>
  <c r="M45" i="6"/>
  <c r="L45" i="6"/>
  <c r="K45" i="6"/>
  <c r="N44" i="6"/>
  <c r="M44" i="6"/>
  <c r="L44" i="6"/>
  <c r="K44" i="6"/>
  <c r="N43" i="6"/>
  <c r="M43" i="6"/>
  <c r="L43" i="6"/>
  <c r="K43" i="6"/>
  <c r="N42" i="6"/>
  <c r="M42" i="6"/>
  <c r="L42" i="6"/>
  <c r="K42" i="6"/>
  <c r="N41" i="6"/>
  <c r="M41" i="6"/>
  <c r="L41" i="6"/>
  <c r="K41" i="6"/>
  <c r="N40" i="6"/>
  <c r="M40" i="6"/>
  <c r="L40" i="6"/>
  <c r="K40" i="6"/>
  <c r="N39" i="6"/>
  <c r="M39" i="6"/>
  <c r="L39" i="6"/>
  <c r="K39" i="6"/>
  <c r="N38" i="6"/>
  <c r="M38" i="6"/>
  <c r="L38" i="6"/>
  <c r="K38" i="6"/>
  <c r="N37" i="6"/>
  <c r="M37" i="6"/>
  <c r="L37" i="6"/>
  <c r="K37" i="6"/>
  <c r="N36" i="6"/>
  <c r="M36" i="6"/>
  <c r="L36" i="6"/>
  <c r="K36" i="6"/>
  <c r="N35" i="6"/>
  <c r="M35" i="6"/>
  <c r="L35" i="6"/>
  <c r="K35" i="6"/>
  <c r="N34" i="6"/>
  <c r="M34" i="6"/>
  <c r="L34" i="6"/>
  <c r="K34" i="6"/>
  <c r="N33" i="6"/>
  <c r="M33" i="6"/>
  <c r="L33" i="6"/>
  <c r="K33" i="6"/>
  <c r="N32" i="6"/>
  <c r="M32" i="6"/>
  <c r="L32" i="6"/>
  <c r="K32" i="6"/>
  <c r="N31" i="6"/>
  <c r="M31" i="6"/>
  <c r="L31" i="6"/>
  <c r="K31" i="6"/>
  <c r="N30" i="6"/>
  <c r="M30" i="6"/>
  <c r="L30" i="6"/>
  <c r="K30" i="6"/>
  <c r="N29" i="6"/>
  <c r="M29" i="6"/>
  <c r="L29" i="6"/>
  <c r="K29" i="6"/>
  <c r="N28" i="6"/>
  <c r="M28" i="6"/>
  <c r="L28" i="6"/>
  <c r="K28" i="6"/>
  <c r="N27" i="6"/>
  <c r="M27" i="6"/>
  <c r="L27" i="6"/>
  <c r="K27" i="6"/>
  <c r="N26" i="6"/>
  <c r="M26" i="6"/>
  <c r="L26" i="6"/>
  <c r="K26" i="6"/>
  <c r="N25" i="6"/>
  <c r="M25" i="6"/>
  <c r="L25" i="6"/>
  <c r="K25" i="6"/>
  <c r="N24" i="6"/>
  <c r="M24" i="6"/>
  <c r="L24" i="6"/>
  <c r="K24" i="6"/>
  <c r="N23" i="6"/>
  <c r="M23" i="6"/>
  <c r="L23" i="6"/>
  <c r="K23" i="6"/>
  <c r="N22" i="6"/>
  <c r="M22" i="6"/>
  <c r="L22" i="6"/>
  <c r="K22" i="6"/>
  <c r="N21" i="6"/>
  <c r="M21" i="6"/>
  <c r="L21" i="6"/>
  <c r="K21" i="6"/>
  <c r="N20" i="6"/>
  <c r="M20" i="6"/>
  <c r="L20" i="6"/>
  <c r="K20" i="6"/>
  <c r="N19" i="6"/>
  <c r="M19" i="6"/>
  <c r="L19" i="6"/>
  <c r="K19" i="6"/>
  <c r="N18" i="6"/>
  <c r="M18" i="6"/>
  <c r="L18" i="6"/>
  <c r="K18" i="6"/>
  <c r="N17" i="6"/>
  <c r="M17" i="6"/>
  <c r="L17" i="6"/>
  <c r="K17" i="6"/>
  <c r="N16" i="6"/>
  <c r="M16" i="6"/>
  <c r="L16" i="6"/>
  <c r="K16" i="6"/>
  <c r="N15" i="6"/>
  <c r="M15" i="6"/>
  <c r="L15" i="6"/>
  <c r="K15" i="6"/>
  <c r="N14" i="6"/>
  <c r="M14" i="6"/>
  <c r="L14" i="6"/>
  <c r="K14" i="6"/>
  <c r="N13" i="6"/>
  <c r="M13" i="6"/>
  <c r="L13" i="6"/>
  <c r="K13" i="6"/>
  <c r="N12" i="6"/>
  <c r="M12" i="6"/>
  <c r="L12" i="6"/>
  <c r="K12" i="6"/>
  <c r="N11" i="6"/>
  <c r="M11" i="6"/>
  <c r="L11" i="6"/>
  <c r="K11" i="6"/>
  <c r="N10" i="6"/>
  <c r="M10" i="6"/>
  <c r="L10" i="6"/>
  <c r="K10" i="6"/>
  <c r="N9" i="6"/>
  <c r="M9" i="6"/>
  <c r="L9" i="6"/>
  <c r="K9" i="6"/>
  <c r="N8" i="6"/>
  <c r="M8" i="6"/>
  <c r="L8" i="6"/>
  <c r="K8" i="6"/>
  <c r="N7" i="6"/>
  <c r="M7" i="6"/>
  <c r="L7" i="6"/>
  <c r="K7" i="6"/>
  <c r="N6" i="6"/>
  <c r="M6" i="6"/>
  <c r="L6" i="6"/>
  <c r="K6" i="6"/>
  <c r="N5" i="6"/>
  <c r="M5" i="6"/>
  <c r="L5" i="6"/>
  <c r="K5" i="6"/>
  <c r="N4" i="6"/>
  <c r="M4" i="6"/>
  <c r="L4" i="6"/>
  <c r="K4" i="6"/>
</calcChain>
</file>

<file path=xl/sharedStrings.xml><?xml version="1.0" encoding="utf-8"?>
<sst xmlns="http://schemas.openxmlformats.org/spreadsheetml/2006/main" count="491" uniqueCount="454">
  <si>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</si>
  <si>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</si>
  <si>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</si>
  <si>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</si>
  <si>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</si>
  <si>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</si>
  <si>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</si>
  <si>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</si>
  <si>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</si>
  <si>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</si>
  <si>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</si>
  <si>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</si>
  <si>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</si>
  <si>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</si>
  <si>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</si>
  <si>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</si>
  <si>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</si>
  <si>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</si>
  <si>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</si>
  <si>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</si>
  <si>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</si>
  <si>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</si>
  <si>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</si>
  <si>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</si>
  <si>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</si>
  <si>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</si>
  <si>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</si>
  <si>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</si>
  <si>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</si>
  <si>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</si>
  <si>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</si>
  <si>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</si>
  <si>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</si>
  <si>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</si>
  <si>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</si>
  <si>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</si>
  <si>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</si>
  <si>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</si>
  <si>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</si>
  <si>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</si>
  <si>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ACT01</t>
  </si>
  <si>
    <t>ACT02</t>
  </si>
  <si>
    <t>ACT03</t>
  </si>
  <si>
    <t>ACT04</t>
  </si>
  <si>
    <t>ACT05</t>
  </si>
  <si>
    <t>ACT06</t>
  </si>
  <si>
    <t>ACT07</t>
  </si>
  <si>
    <t>ACT08</t>
  </si>
  <si>
    <t>ACT09</t>
  </si>
  <si>
    <t>ACT10</t>
  </si>
  <si>
    <t>ACT11</t>
  </si>
  <si>
    <t>ACT12</t>
  </si>
  <si>
    <t>ACT13</t>
  </si>
  <si>
    <t>ACT14</t>
  </si>
  <si>
    <t>ACT15</t>
  </si>
  <si>
    <t>ACT16</t>
  </si>
  <si>
    <t>ACT17</t>
  </si>
  <si>
    <t>ACT18</t>
  </si>
  <si>
    <t>ACT19</t>
  </si>
  <si>
    <t>ACT20</t>
  </si>
  <si>
    <t>ACT21</t>
  </si>
  <si>
    <t>ACT22</t>
  </si>
  <si>
    <t>ACT23</t>
  </si>
  <si>
    <t>ACT24</t>
  </si>
  <si>
    <t>ACT25</t>
  </si>
  <si>
    <t>ACT26</t>
  </si>
  <si>
    <t>ACT27</t>
  </si>
  <si>
    <t>ACT28</t>
  </si>
  <si>
    <t>ACT29</t>
  </si>
  <si>
    <t>ACT30</t>
  </si>
  <si>
    <t>ACT31</t>
  </si>
  <si>
    <t>ACT32</t>
  </si>
  <si>
    <t>ACT33</t>
  </si>
  <si>
    <t>ACT34</t>
  </si>
  <si>
    <t>ACT35</t>
  </si>
  <si>
    <t>ACT36</t>
  </si>
  <si>
    <t>ACT37</t>
  </si>
  <si>
    <t>ACT38</t>
  </si>
  <si>
    <t>ACT39</t>
  </si>
  <si>
    <t>ACT40</t>
  </si>
  <si>
    <t>ACT41</t>
  </si>
  <si>
    <t>ACT42</t>
  </si>
  <si>
    <t>ACT43</t>
  </si>
  <si>
    <t>ACT44</t>
  </si>
  <si>
    <t>ACT45</t>
  </si>
  <si>
    <t>ACT46</t>
  </si>
  <si>
    <t>ACT47</t>
  </si>
  <si>
    <t>ACT48</t>
  </si>
  <si>
    <t>ACT49</t>
  </si>
  <si>
    <t>ACT50</t>
  </si>
  <si>
    <t>HIDROLAVADORA MARCA WACKER 4900 PSI</t>
  </si>
  <si>
    <t>ACT51</t>
  </si>
  <si>
    <t>ACT52</t>
  </si>
  <si>
    <t>ACT53</t>
  </si>
  <si>
    <t>ACT54</t>
  </si>
  <si>
    <t>ACT55</t>
  </si>
  <si>
    <t>ACT56</t>
  </si>
  <si>
    <t>ACT57</t>
  </si>
  <si>
    <t>ACT58</t>
  </si>
  <si>
    <t>ACT59</t>
  </si>
  <si>
    <t>ACT60</t>
  </si>
  <si>
    <t>ACT61</t>
  </si>
  <si>
    <t>ACT62</t>
  </si>
  <si>
    <t>ACT63</t>
  </si>
  <si>
    <t>ACT64</t>
  </si>
  <si>
    <t>ACT65</t>
  </si>
  <si>
    <t>ACT66</t>
  </si>
  <si>
    <t>ACT67</t>
  </si>
  <si>
    <t>ACT68</t>
  </si>
  <si>
    <t>ACT69</t>
  </si>
  <si>
    <t>ACT70</t>
  </si>
  <si>
    <t>ACT71</t>
  </si>
  <si>
    <t>ACT72</t>
  </si>
  <si>
    <t>ACT73</t>
  </si>
  <si>
    <t>ACT74</t>
  </si>
  <si>
    <t>ACT75</t>
  </si>
  <si>
    <t>ACT76</t>
  </si>
  <si>
    <t>ACT77</t>
  </si>
  <si>
    <t>ACT78</t>
  </si>
  <si>
    <t>ACT79</t>
  </si>
  <si>
    <t>ACT80</t>
  </si>
  <si>
    <t>ACT81</t>
  </si>
  <si>
    <t>ACT82</t>
  </si>
  <si>
    <t>ACT83</t>
  </si>
  <si>
    <t>ACT84</t>
  </si>
  <si>
    <t>ACT85</t>
  </si>
  <si>
    <t>ACT86</t>
  </si>
  <si>
    <t>ACT87</t>
  </si>
  <si>
    <t>ACT88</t>
  </si>
  <si>
    <t>ACT89</t>
  </si>
  <si>
    <t>ACT90</t>
  </si>
  <si>
    <t>ACT91</t>
  </si>
  <si>
    <t>ACT92</t>
  </si>
  <si>
    <t>ACT93</t>
  </si>
  <si>
    <t>ACT94</t>
  </si>
  <si>
    <t>ACT95</t>
  </si>
  <si>
    <t>ACT96</t>
  </si>
  <si>
    <t>ACT97</t>
  </si>
  <si>
    <t>ACT98</t>
  </si>
  <si>
    <t>ACT99</t>
  </si>
  <si>
    <t>ACT100</t>
  </si>
  <si>
    <t>ACT101</t>
  </si>
  <si>
    <t>ACT102</t>
  </si>
  <si>
    <t>ACT103</t>
  </si>
  <si>
    <t>ACT104</t>
  </si>
  <si>
    <t>ACT105</t>
  </si>
  <si>
    <t>ACT106</t>
  </si>
  <si>
    <t>ACT107</t>
  </si>
  <si>
    <t>ACT108</t>
  </si>
  <si>
    <t>ACT109</t>
  </si>
  <si>
    <t>ACT110</t>
  </si>
  <si>
    <t>ACT111</t>
  </si>
  <si>
    <t>ACT112</t>
  </si>
  <si>
    <t>ACT113</t>
  </si>
  <si>
    <t>ACT114</t>
  </si>
  <si>
    <t>ACT115</t>
  </si>
  <si>
    <t>ACT116</t>
  </si>
  <si>
    <t>ACT117</t>
  </si>
  <si>
    <t>ACT118</t>
  </si>
  <si>
    <t>ACT119</t>
  </si>
  <si>
    <t>ACT120</t>
  </si>
  <si>
    <t>ACT121</t>
  </si>
  <si>
    <t>ACT122</t>
  </si>
  <si>
    <t>ACT123</t>
  </si>
  <si>
    <t>ACT124</t>
  </si>
  <si>
    <t>ACT125</t>
  </si>
  <si>
    <t>ACT126</t>
  </si>
  <si>
    <t>ACT127</t>
  </si>
  <si>
    <t xml:space="preserve">sustitución de equipo para ambiente de pruebas con bases de datos (Laptop HP ZBook 15v G5 15.6" Full HD, Intel Xeon E-2176M 2.70GHz, RAM32GB, 1TB, NVIDIA Quadro P620, Windows 10 Pro) </t>
  </si>
  <si>
    <t>sustitución de equipo para ambiente de pruebas con bases de datos (Laptop HP ZBook 15v G5 15.6" Full HD, Intel Xeon E-2176M 2.70GHz, RAM32GB, 1TB, NVIDIA Quadro P620, Windows 10 Pro)</t>
  </si>
  <si>
    <t xml:space="preserve">equipo para respaldos de información NAS, necesarios para el respaldo de equipos de computo </t>
  </si>
  <si>
    <t xml:space="preserve">equipo para respaldos de información de las computadores de las diferentes áreas del organismo </t>
  </si>
  <si>
    <t xml:space="preserve"> aire acondicionado para sustitucion falla en el site</t>
  </si>
  <si>
    <t>Sustitución del equipo por obsolecensia, actualmente el aire acondicionado del SITE presenta fallas constantemente</t>
  </si>
  <si>
    <t>Licencias informáticas e intelectuales</t>
  </si>
  <si>
    <t>Contar con licencias Office para los equipos de computo del organismo ya que nuestros equipos utilizan software pirata</t>
  </si>
  <si>
    <t>Team viewer : Necesaria para las conexiones remotas a servidores y cajeros automáticos Team viewer</t>
  </si>
  <si>
    <t>sql server : licencia necesaria para el funcionamiento de nuestras bases de datos</t>
  </si>
  <si>
    <t>Camioneta Pick Up doble cabina</t>
  </si>
  <si>
    <t>Se solicita en reemplazo del vehículo a resguardo de la Coordinación de Recursos Humanos, lo cual permitiria reducir los costos en mantenimiento vehicular, además de contar con mayor espacio para para el traslado de personal del IMSS valoraciones medicas, el mobiliario en eventos especiales y en curso de capacitación.</t>
  </si>
  <si>
    <t>1 LAPTOP</t>
  </si>
  <si>
    <t>en sustitucion, poca duracion de bateria, se bloquea el office por manipulacion de base de datos</t>
  </si>
  <si>
    <t>1 IMPRESORA DE ETIQUETAS</t>
  </si>
  <si>
    <t>para etiquetar activos</t>
  </si>
  <si>
    <t>ESTANTES DE 6 CHAROLAS</t>
  </si>
  <si>
    <t>Estantes para archivo y almacen</t>
  </si>
  <si>
    <t>1 LIBRERO</t>
  </si>
  <si>
    <t>para carpetas de servicios basicos</t>
  </si>
  <si>
    <t>8 SILLAS FIJAS</t>
  </si>
  <si>
    <t>en sustitucion por deterioro</t>
  </si>
  <si>
    <t>LICENCIA AUTOCAD</t>
  </si>
  <si>
    <t>para control de bienes inmuebles (posicionamiento geografico)</t>
  </si>
  <si>
    <t>DISTANCIOMETRO</t>
  </si>
  <si>
    <t>Cajonera par escritorio con tres cajones</t>
  </si>
  <si>
    <t>Requerida para supervisor de capacitación.</t>
  </si>
  <si>
    <t>Ipad</t>
  </si>
  <si>
    <t>herramienta de apoyo para la impartición de cursos de capacitación y eventos institucionales.</t>
  </si>
  <si>
    <t>Computadora de Escritorio</t>
  </si>
  <si>
    <t>Procesador: COREI5-6500 CP@3.20GHZ 3.19 GHZ -      MEMORIA DE 4 GB,   SISTEMA OPERATIVO DE 64 BITS,  PROCESADOR X64, DISCO DURO DE 1 TERABITE, Remplazo por uso, computadora del supervisor de nomina y relaciones laborales. Memoria y capacidad obsoleta, 7 años de uso.</t>
  </si>
  <si>
    <t>Procesador: COREI5-6500 CP@3.20GHZ 3.19 GHZ -      MEMORIA DE 4 GB,   SISTEMA OPERATIVO DE 64 BITS,  PROCESADOR X64, DISCO DURO DE 1 TERABITE, Remplazo por uso, computadora del Jefe de Nómina computadora con memoria y capacidad obsoleta.</t>
  </si>
  <si>
    <t>Software para aplicación e interpretación de bateria de pruebas</t>
  </si>
  <si>
    <t xml:space="preserve">Para la aplicación de cuestionarios para identificar factores de riesgo psicosocial y evaluar el entorno organizacional, en seguimiento a la NOM-035-STPS-2018. </t>
  </si>
  <si>
    <t>Equipo de computo para la nueva cajera en zona sur, autorizada
por Comisión de Atención al Público</t>
  </si>
  <si>
    <t>Es para sustituir la pipa con numero economico 75 por desgaste, derivado que sufre un desgaste considerable por ser del año 2000.</t>
  </si>
  <si>
    <t>3 radios para sustituir por 3 radios dañados, donde se afecta la comunicación interna.</t>
  </si>
  <si>
    <t>REEMPLAZO DE 2 MOTOCICLETAS NUMERO ECONOMICO 102 Y 105.
 1 MOTO ADQUISICIÓN</t>
  </si>
  <si>
    <t>REEMPLAZO DE 2 MOTOCICLETAS NUMERO ECONOMICO 102 Y 105. 1 MOTO ADQUISICIÓN</t>
  </si>
  <si>
    <t>CUATRO TERMINALES PARA TOMA DE LECTURAS</t>
  </si>
  <si>
    <t>Sin justificación EN SUSTITUCION</t>
  </si>
  <si>
    <t>EQUIPO ULTRASONIDO DETECTOR DE FUGAS</t>
  </si>
  <si>
    <t>Sin justificación</t>
  </si>
  <si>
    <t>Computadora, miniprinter, tablets para digitalizar encuestas de atención al cliente.</t>
  </si>
  <si>
    <t>Sin justificación ( NO CONSIDREAR YA SE CONTEMPLA PARA 2019) 3 TABLETS</t>
  </si>
  <si>
    <t>computadora imac para supervisor general</t>
  </si>
  <si>
    <t>2 sillas, estanteria, credenza( lo tenía presupuestado para este año y se canceló</t>
  </si>
  <si>
    <t>Se sugiere un aumento de 35,000 para la compra de una computadora MACBOOK pro para diseño gráfico y resguardo de video del área. así como el equipamiento del Hábitat H2O</t>
  </si>
  <si>
    <t>Muebles de oficina y estantería</t>
  </si>
  <si>
    <t>Medidor de flujo SIEMENS MAG 6000 con sensor en medida de 4" en las bridas (SITRANS FM MAG 5100W)</t>
  </si>
  <si>
    <t xml:space="preserve">Se solicita éste equipo debido a que requiere mantener el equilibrio del proceso,  la forma correcta es mediante el monitereo de  la cantidad real de microrganismo desechados del proceso al digestor aerobio, debe estar en equilibrio la cantidad de materia orgánica que entra a tratamiento y los microorganimso necearios para eliminarla,  de ello también depende la calidad de agua residual tratada la cual debe estar en todo momento cumpliendo con la normatividad que nos aplica.         </t>
  </si>
  <si>
    <t>Medidor de flujo PROMAG W ENDRESS HAUSER con sensor en medida de 16" en las bridas de conexión</t>
  </si>
  <si>
    <t>La medición de flujo del agua residual que entra aproceso, no es la adecuada dado que la tubería es de 16", el flujo es estrangulado hasta 8"  que es el diámetro del medidor actual  lo cual ocasiona afectaciones  a la bomba del cárcamo pues el especio del agua enviada al restringirse forza a la misma bomba, lo que ocasiona calentamiento causando disminución del tiempo de vida útil, por lo cual se hace necesario contar con el equipamiento correco y adecuado a las instalaciones es por ello que se solicita la autorización de presupuesto para el cambio de medidor de flujo,</t>
  </si>
  <si>
    <t>Campana extractora de Humos</t>
  </si>
  <si>
    <t>Se solicita la partida para su adquisición ya que se requiere implementar la determinación analítica de grasas y aceites, para el monitoreo ya que en repetidas ocasiones no se cumple la norma en éste parámetro, al implementarla e implementar el monitereo se sabrá cuando entra la grasa o si ésta se está acumulando en el proceso, buscando las causas que nos afectan y se podrá implementar soluciones en tiempo. En esta determinación se trabaja con hexamo que es un reactivo volátil dañino  al ser humano, es por ello que se requiere realizar la determinación de grasas y aceites debe trabajarse dentro de la campana de extracción la cual conduce y dispersa los gases al medio ambiente.</t>
  </si>
  <si>
    <t>Espectrofotómetro</t>
  </si>
  <si>
    <t>Equipo requerido como sustitución del espectrofotómetro  actual por término de vida útil, el quipo es utilizado en el laboratorio para la medición de determinaciones analíticas para el control de proceso como son DQO, fósforo, Nitrógeno entre otras. El problema de presentarse una falla en el equipo actual es que el modelo quedó obsoleto ya no se fabrica, por lo cual es muy difícil que se pueda reparar y de ser así la reparación sería onerosa por la falta de componentes.</t>
  </si>
  <si>
    <t>Compuradoras laptop para jefatura de PTAR</t>
  </si>
  <si>
    <t>Se solicita ésta partida para sustituir la computadora asignada a Jefatura de las PTAR, se solicita que sea  laptop para  agilizar las funciones de la Jefa  del Departamento, quien se traslada entra las PTAR, genera información de ambas  y es dificil generarla estando  en distinta PTAR, teniendo que trabajar la imformación de ambos centros laborales en una computradora de escritorio, la computadora actual está obsoleta, no tienen memoria suficiente para los programas actuales, no se le puede poner autocat que requiere para checar o cunsultar planos de las instalaciones, no le funciona el CD por lo cual no  es posible revisar información anterior por el tipo de formato (la gran mayoría de información, de equipos, operación de la PTAR se encuentra resguardada en CD), los teclados y mouse fallan por comunicación  con el CPU lo que dificulta las actividades administrativas, la ha fallado en diferentes ocasiones la fuente dejándonos sin acceso al equipo por varios días.</t>
  </si>
  <si>
    <t>Cámaras de video vigilancia</t>
  </si>
  <si>
    <t>Sustitución de las que han dejado de fincionar  ya que no es posible dar seguridad a las instalaciones y tampoco nos ayuda a verificar incidentes de personal, se solcitó en 2018 sin que se pudiese autoriar, recordemos que  éste centro laboral no cuenta con con vigilantes, por lo cual las cámaras de vediovigilancia son nuestro apoyo cuando se presentan incidentes.</t>
  </si>
  <si>
    <t>Bomba Sumergible Flygt Modelo 3201.180 para bombeo de agua residual</t>
  </si>
  <si>
    <t>Equipo requerido para alternar las tres bombas alargando su vida útil,  aunado a que actualmente cuando se requiere el mantenimiento preventivo o correctivo de alguna de las bombas una sola opera de forma ininterrumpida lo que le disminuye considerablemente el tiempo de vida útil por no darle descanso, cabe mencionar que en más de una ocasión han fallado por diferente circunstancia ambas bombas dejando por almenos unos cuatro días la PTAR fuera de funcionamiento al no existir la posibilidad de  que el  tratamiento funcione ya que el bombeo es la única forma de ingresar el agua residual a proceso,  al no haber proceso se ve incrementado el pago de derechos  a la CONAGUA  por agua no tratada, lo cual representa un muy alto costo ya que se paga el volumen de agua residual producido por la población de la zona sur por el monto asignado sin la posiblidad de accesar a los beneficios fiscales de excención o acreditamiento.</t>
  </si>
  <si>
    <t xml:space="preserve">Rotomatillo Inalambrico DeWalt 1/2", 20 V modelo DCD996P2 </t>
  </si>
  <si>
    <t xml:space="preserve">Requerido para la realización de perforaciones en muros de concreto y estructuras metalicas se ha requerido para la instalación y fijación de líneas eléctricas y otras actividades de mantenimiento en general. Teniendo en algunas ocasiones que esperar para la ejecución de los trabajos porque no se cuenta con el rotomartillo. </t>
  </si>
  <si>
    <t>Radio de comunicación interna</t>
  </si>
  <si>
    <t>Se solicita la partida para la adquisición de un radio de comunicación interna para el  Supervisor de mantenimiento, debido a sus funciones requiere de ésta herramienta de trabajo para comunicarse consu jefe inmediato que se encuentra asignado a PTAR Centro.</t>
  </si>
  <si>
    <t>Bomba Sumergible Flygt para  desecho o purga de lodos de 10 HP</t>
  </si>
  <si>
    <t>Equipo requerido como reemplazo para la actual bomba No. 19 de PURGA O DESECHO DE LODOS, ya que ésta presenta deterioro en los componentes en general debido al uso normal del equipo y término de vida útil,  se solicitó la sustitución de la bomba No. 18 en el presupuesto 2019, de ser adquirida ésta será la última a sustituir, en caso de que no se sustituya  estaríamos en problemas ya que actualmente las dos bombas con las que se cuenta para el desecho de lodos presentan fuga considerable.</t>
  </si>
  <si>
    <t>Cámaras de videovigilancia</t>
  </si>
  <si>
    <t>se solicita la partida para la sustitución de cuatro de las cámaras de videovigilancia que no funcionan, no tenemos control de acceso por el estacionamiento que da a las oficinas de Jurídico, tampoco por personal, materiales y herramientas que salen del taller de mantenimiento (se han sustraído cosas pequeñas y no tenemos evidencia, tampoco tenemos control ni como seguir lo que sucede en el acceso secundario, comienza a fallar la cámara del acceso principal de entrada de personal la cual nos ha ayudado para evidenciar comportamientos inadecuados del personal como salida  sin permiso por horas durante los turnos de 24 X 48 horas.</t>
  </si>
  <si>
    <t>Bomba centrifuga multietapa marca grundfos modelo CR-64</t>
  </si>
  <si>
    <t>Equipo requerido para alternar con la  bomba actual. Es requerida para asegurar el servicio de reutilización del agua resisual tratada.  Actualmente únicamente contamos con una bomba, en repetidas ocasiones ha quedado fuera de operación por mantenimientos preventivos o correctivos, o por calentamiento por trabajo continuo excesivo  haciendo que suspendamos el servicio de reutilización del agua residual tratada tanto al interior como al exterior de la PTAR, lo que  ha ocasionado insatisfacción de los usuarios que requieren el agua residual tratada.</t>
  </si>
  <si>
    <t>Equipo a sustitución del radio del vigilante, el modelo que tienen quedó absoleto, continuamente se descarga, se han cambiado pilas pero aún así no funcinan, ya no se escuha o se corta la señal.</t>
  </si>
  <si>
    <t>2 Computadoras (Operación y mantenimiento)</t>
  </si>
  <si>
    <t>Se solicita ésta partida para sustituir de  las dos computadoras asignadas a mantenimiento y operación respectivamente, computadoras de escritorio,  dado que las actuales han quedaron obsoletas, no tienen memoria suficiente para los programas actuales, a ninguna se le puede poner autocat, a ninguna le funciona el CD por lo cual no  es posible revisar información anterior por el tipo de formato (la gran mayoría de información, de equipos, operación de la PTAR se encuentra resguardada en CD), los teclados y mouse fallan por comunicación  con el CPU lo que dificulta las actividades administrativas para todos. El CPU la computadora de  operación le ha fallado en diferentes ocasiones la fuente dejándonos sin acceso al equipo por varios días y en ella se lleva el control diario de proceso de tratamiento.</t>
  </si>
  <si>
    <t xml:space="preserve">Rotomartillo Dewalt </t>
  </si>
  <si>
    <t>Requerido para la realización de perforaciones en muros de concreto en diversas actividades de mantenimiento en general, a sustitución debido a término de vida útil del equipo anterior .</t>
  </si>
  <si>
    <t>Esmeriladora Angular Dewalt uso industrial</t>
  </si>
  <si>
    <t>Requerida para pulido de piezas, remoción de oxido o pintura en mal estado y cortes en estructuras metálicas, entre otras diversas actividades de mantenimiento en general, a sustitución debido la término de vida útil del equipo anterior .</t>
  </si>
  <si>
    <t xml:space="preserve">Cisterna para almacenamiento de agua capacidad 20000 lts </t>
  </si>
  <si>
    <t xml:space="preserve">Se solicita la partida para la adquisición de una cisterna adicional debido a la demanda del agua residual tratada a reutilización al exterior de la PTAR, hemos observado que no se cuenta con la cantidad suficiente de agua residual tratada almacenada, sobre todo en los momento en que la bomba de envío del agua desde el tanque de desinfección, está fuera de funcionamiento o cuando hay problemas de equilibrio del proceso de tratamiento, también los días  en que se realiza la  limpieza del tanque de desinfección, ya que contamos únicamente con el volumen para proporcionar el llenado de tres pipas de 10 m3. </t>
  </si>
  <si>
    <t>Escritorio y archivero</t>
  </si>
  <si>
    <t>Mobiliario requerido derivado del cambio de estructura orgánica pasando de Coordinación de Planeación Estratégica a Dirección de Planeación Estratégica.</t>
  </si>
  <si>
    <t>Laptop hp</t>
  </si>
  <si>
    <t xml:space="preserve">Laptop Hp. Equipo requerido derivado del cambio de estructura orgánica pasando de Coordinación de Planeación Estratégica a Dirección de Planeación Estratégica. Disco duro portatil. La Dirección de Planeación Estratégica cuenta con información en formato electrónico que data desde el año 2014, actualmente se encuentra en las computadoras del área lo cual hace muy lento el procesamiento de datos en las mismas. </t>
  </si>
  <si>
    <t>SILLA TIPO PIEL EJECUTIVA RED TOP (NEGRO) MODELO RTA-1721-BK</t>
  </si>
  <si>
    <t>SUSTITUCIÓN DE MOBILIARIO DAÑADO U OBSOLETO.</t>
  </si>
  <si>
    <t>SILLA TIPO PIEL RED TOP PRESIDENTE (NEGRO, PU) MODELO FIO5133R</t>
  </si>
  <si>
    <t>LAPTOP WORKSTATION PRECISION 17" 7720 DELLPROCESADOR INTEL® CORE™ I7-6820HQ (QUAD CORE™ 2.70GHZ, 3.60GHZ TURBO, 8MB 45W, W/INTEL® HD GRÁFICOS 530), PANEL FHD IPS DE 15,6" (1920 X 1080) SIN FUNCIONALIDAD TÁCTIL, DE 300 NITS, CON BRILLO ULTRASHARP, ADEMÁS DE CÁMARA Y MICRÓFONO, WINDOWS 10 PRO, 64-BIT, INGLÉS, FRANCÉS, ESPAÑOL, NVIDIA QUADRO P5000 CON 16 GB DE GDDR5, TARJETA INALÁMBRICA INTEL® 8265, 802.11AC + BLUETOOTH 4.1, DE DOBLE BANDA 2.4GHZ Y 5GHZ, BATERÍA DE POLÍMERO DE LITIO CON CICLO DE LARGA VIDA DE 6-CELDAS (91 WATT HORAS)</t>
  </si>
  <si>
    <t>NECESIDAD DEL DEPARTAMENTO DE CONSTRUCCIÓN A SUSTITUCIÓN DE LAS EXISTENTES QUE SE ENCUENTRAN OBSOLETAS.</t>
  </si>
  <si>
    <t>NECESIDAD DEL DEPARTAMENTO  DE PROYECTOS A SUSTITUCIÓN DE LAS EXISTENTES QUE SE ENCUENTRAN OBSOLETAS.</t>
  </si>
  <si>
    <t>NO BREAQK CPD R SMART2010,1200W,2000VA,ENTRADA 81-145</t>
  </si>
  <si>
    <t>SUSTITUCIÓN DE EQUIPOS EXISTENTES PARA PROTECCIÓN DE LOS EQUIPOS DE COMPUTO.</t>
  </si>
  <si>
    <t>NO BREAQK CPD R SMART2010,1200W,2000VA,ENTRADA 81-146</t>
  </si>
  <si>
    <t>NO BREAQK CPD R SMART2010,1200W,2000VA,ENTRADA 81-147</t>
  </si>
  <si>
    <t>NO BREAQK CPD R SMART2010,1200W,2000VA,ENTRADA 81-148</t>
  </si>
  <si>
    <t xml:space="preserve">CAMIONETA PICK UP NP300 </t>
  </si>
  <si>
    <t>SUSTITUCIÓN DE LA UNIDAD 46.</t>
  </si>
  <si>
    <t>ANTENA PARA RADIO BASE EXTERNO, CABLE PARA RECEPTOR A ANTENA, CABLE DE RADIO BASE A BATERIA, BATERIA RECARGABLE DE 12 V, CABLE RADIO A RECEPTOR, FUNDA DE LONA PARA RADIO, CARGADOR PARA BATERIA GEO ECO</t>
  </si>
  <si>
    <t>EQUIPAMIENTO PARA EQUIPO GPS EXISTENTE Y MEJORA DE RENDIMIENTO EN LOS LEVANTAMIENTOS TOPOGRÁFICOS.</t>
  </si>
  <si>
    <t xml:space="preserve">BIPODE ALUMINIO PARA BASTON C/FUNDA </t>
  </si>
  <si>
    <t>BASE NIVELANTE C /POMADA OPTICA</t>
  </si>
  <si>
    <t>ADAPTADOR ROTATIVO P/BASE NIVELANTE</t>
  </si>
  <si>
    <t>EXTENSION METALICA DE 5/8 X 30CM P/MONTAR GPS</t>
  </si>
  <si>
    <t>TRIPIE DE ALUMINIO MCA LEICA MOD GST103</t>
  </si>
  <si>
    <t>TRIPIE DE ALUMINIO CON TORNILLO DE 5/8 DE USO RUDO</t>
  </si>
  <si>
    <t>El Software para el Diseño de Redes de Distribución de Agua Potable  DRENAJE SANITARIO  Y PLUVIAL AQUEDUCTOS Y CLOACAS EMPRESA HIDRASOFWARE</t>
  </si>
  <si>
    <t>EQUIPAMIENTO DE SOFTWARE Y LICIENCIAS ORIGINALES DE SOFTWARE UTILIZADOS PARA LA REALIZACIÓN DE PROYECTOS.</t>
  </si>
  <si>
    <t>PLUMBER y DESAGÜES en combo para que realices tus diseños de instalaciones sanitarias en edificaciones  EMPRESA HIDRASOFWARE</t>
  </si>
  <si>
    <t>Libro digital costos de construcción industrial</t>
  </si>
  <si>
    <t>ADQUISICIÓN DE LIBRO ESPECIALIZADO PARA LA DETERMINACIÓN DE COSTOS DE INFRAESTRUCTURA.</t>
  </si>
  <si>
    <t>Libro digital costos de tubería de plastico hidrosanitario</t>
  </si>
  <si>
    <t>LAMPARA REFLECTOR PORTATIL 20 LEDS 30W RECARGABLE CON TORRETA</t>
  </si>
  <si>
    <t>requerida para realizar reparaciones, mantenimiento y conexiones a la infraestructura de drenaje sanitario, ya que en zonas de la ciudad de Guanajuato se requiere cerrar vialidades y transito municipal unicamente otorga el cierre de Calle  en turno nocturno</t>
  </si>
  <si>
    <t>APISONADOR (BAILARINA) WACKER NEUSON Bs60-4s</t>
  </si>
  <si>
    <t>se requiere la adquisicion de una apisonadora, ya que se reporto desde hace un año el robo de la bailarina con la que cuenta el Departamento de Alcantarillado a Recursos materiales y no se ha recuperado</t>
  </si>
  <si>
    <t>TOBERAS (arenera, sanitaria y penetracion) PARA EL EQUIPO HIDRONEUMATICO VAC CON</t>
  </si>
  <si>
    <t xml:space="preserve">Se requiere la adquisicion de 3 toberas (una arenera, una sanitaria y una de penetracion) para el  Vac Con (azul) ya que actualmente por la antigüedad solo opera una en buenas condiciones, las otras dos estan tapadas devido a que cumplieron su vida util </t>
  </si>
  <si>
    <t>4 EQUIPOS DE COMPUTO IDEACENTRE 520 AIO (TODO EN UNO) 16 GB EN RAM, ITB DISCO DURO</t>
  </si>
  <si>
    <t>se requiere la adquisicion de 4 computadoras de escritorio debido a que las computadoras con las que cuenta el Departamento de alcantarillado les falta capacidad para poderles instalar programas requeridos para las funciones  propias del Departamento.</t>
  </si>
  <si>
    <t>SILLA EJECUTIVA VISTA PIEL SINTETICA NEGRO 100 PARA SUPERVISORES</t>
  </si>
  <si>
    <t>se requiere la adquisiscion de dos sillas ejecutivas   para DOS supervisores del Departamento de Alcantarillado, ya que la actual cumplio su vida util</t>
  </si>
  <si>
    <t>CAMARA DE VIDEOINSPECCION  VERSATRAX 100 (VT100)</t>
  </si>
  <si>
    <t>se requiere la adquisicion de la camara de inspeccion para monitoreo de lineas de drenaje sanitario para evitar realizar sondeos lo que representa retraso en las actividades del departamento de alcantarillado, molestias a los usuarios, ademas repercutir a este Organismo Operador en tiempo y costo.</t>
  </si>
  <si>
    <t>LOCKER METALICO 1.8M X 38CM X 45CM DE PROFUNDIDAD</t>
  </si>
  <si>
    <t>se requiere la adquisicion de 2 locker metalicos de 1.80m x 38cm x 45cm de profundidad para resguardo de herramienta de los supervisores de alcantarillado</t>
  </si>
  <si>
    <t>se requiere la adquisicion de una hidrolavadora para la limpieza de los  equipos Hidroneumatico Vac-Con ya que los solidos  y lodos producto de los desazolves se adieren y corroen el chasis y carroceria del camion, dificultando la limpieza y mantenimiento con agua sin presion.</t>
  </si>
  <si>
    <t>CAMIÓN VOLTEO DE 7 M3</t>
  </si>
  <si>
    <t>Requerido para  reasignación en area de comunidades rurales.</t>
  </si>
  <si>
    <t>Radio Portatil (8 pzas)</t>
  </si>
  <si>
    <t>A REMPLAZO POR DETERIORO Y TERMINO DE VIDA UTIL DE EXISTENTES</t>
  </si>
  <si>
    <t>Diadema 3 Pzas</t>
  </si>
  <si>
    <t>PARA REALIZAR EFICIENTEMENTE LA TOMA DE LLAMADAS EN REPORTES Y ACTIVIDADES DE CONMUTADOR Y ATENCION A FUGAS</t>
  </si>
  <si>
    <t>Archivero 2 Pzas</t>
  </si>
  <si>
    <t>REQUERIDO PARA RESGUARDO DE PAPELERIA, ARCHIVO Y MATERIAL PROPIO DEL PERSONAL DEL DEPARTAMENTO DE DISTRIBUCION</t>
  </si>
  <si>
    <t>Locker 5 pzas</t>
  </si>
  <si>
    <t>PARA RESGUARDO DE PRENDAS Y ARTICULOS DEL PERSONAL SINDICALIZADO</t>
  </si>
  <si>
    <t>Cucharon para Retroexcavadora de 60 cm</t>
  </si>
  <si>
    <t xml:space="preserve">PARA TRABAJOS DONDE SE REQUIERE MENOR ANCHO DE ZANJA EN LA INTRODUCCION DE TUBERIA, </t>
  </si>
  <si>
    <t>Martillo Electrico</t>
  </si>
  <si>
    <t>PARA RUPTURA DE PAVIMENTO EN TRABAJOS PROPIOS DEL DEPARTEMNETO DE DISTRIBUCION</t>
  </si>
  <si>
    <t>Sierra sable 4 pzas</t>
  </si>
  <si>
    <t>PARA CORTE DE TUBERIA PVC EN CAMPO</t>
  </si>
  <si>
    <t>cortadora de concreto</t>
  </si>
  <si>
    <t>Motosierra</t>
  </si>
  <si>
    <t>PARA CORTE DE RAICES EN REPARACIONES DE AGUA POTABLE</t>
  </si>
  <si>
    <t>Terminales para catastro en campo 7 piezas</t>
  </si>
  <si>
    <t>PARA CONSULTA Y ACTUALIZACION DE CATASTRO EN CAMPO, GENERAR EVIDENCIA FOTOGRAFICA, LLENADO DE REPORTES DIGITALES Y GEOREFERENCIACION DE TOMAS NUEVAS, Y ACTIVIDADES DE SUPERVISION Y CAPTURA EN SIAC MOVIL</t>
  </si>
  <si>
    <t>Terminales para catastro en campo 6 piezas</t>
  </si>
  <si>
    <t>NECESARIO PARA SEGUIMIENTO DE ORDENES DE TRABAJO Y TIEMPOS DE EJECUCION EN SIAC MOVIL</t>
  </si>
  <si>
    <t>Escritorio Delta 3 PZAS</t>
  </si>
  <si>
    <t>PARA ACTIVIDADES ADMINISTRATIVAS DEL PERSONAL DEL DEPARTAMENTO DE DISTRIBUCION</t>
  </si>
  <si>
    <t>Sillon Secretarial 3 PZAS</t>
  </si>
  <si>
    <t>Motocicleta</t>
  </si>
  <si>
    <t>A REMPLAZO , NECESARIA PARA PERSONAL DE SUPERVISON Y CONTROL DEFUGAS</t>
  </si>
  <si>
    <t xml:space="preserve">Camioneta </t>
  </si>
  <si>
    <t>CAMIONETA Y ACONDICIONAMIENTO PARA LOS EQUIPOS PARA EFICIENCIA DE LAS ACTIVIDADES DE LOCALIZACION DE FUGAS NO VISIBLES Y DE UBICACIÓN DE TUBERIAR PARA TRABAJOS PROPIOS Y DE EXTERNO A FIN DE EVITAR DAÑOS</t>
  </si>
  <si>
    <t>equipamiento de camioneta</t>
  </si>
  <si>
    <t>ACONDICIONAMIENTO  DE LA UNIDAD MOVIL TIPO VAN, COMO LABORATORIO PARA TRABAJO Y MANEJO DE EQUIPOS PARA DETECCION DE FUGAS NO VISIBLES E INSPECCION DE REDES</t>
  </si>
  <si>
    <t>Desarrollo de aplicación</t>
  </si>
  <si>
    <t>DESARROLLO DE APLICACIÓN PATRA SEGUIMIENTO Y CIERRE DE TRABAJOS DE CAMPO SIAC EN DE CAMPO PARA FUGAS</t>
  </si>
  <si>
    <t>Mobiliario para sala de juntas</t>
  </si>
  <si>
    <t>EQUIPAMIENTO (1 MESA Y SILLAS PARA ESPACIO DE REUNIONES DE LA DOH)</t>
  </si>
  <si>
    <t>Anaqueles 8 pzas</t>
  </si>
  <si>
    <t>ANAQUELES PARA ESPACIO DE ARCHIVO MUERTO</t>
  </si>
  <si>
    <t>campana de extraccion de gases</t>
  </si>
  <si>
    <t>requerido para extraccion de gases de laboratorio cuando se realicen los parametros de metales y dureza, para salvaguradar la integridad del analista.</t>
  </si>
  <si>
    <t>2 bomba dosificadora</t>
  </si>
  <si>
    <t>Reemplazo de la bombas existentes por años de servicio, requerido para la dosificacion de coagulante y floculante en el proceso de potabilizacion de la Planta. Para dar cumplimiento a la NOM-127-SSA1-1994. a reemplzo</t>
  </si>
  <si>
    <t>librero de piso</t>
  </si>
  <si>
    <t>Requerido para archivar bitacoras (laboratorio, de operación de la planta, de mantenimiento correctivo y preventivo y gas cloro). Asi contar con los archivos importantes para futuros datos.</t>
  </si>
  <si>
    <t>2 Actuador Bray Electrico Serie 70, 0.9 Hp 220 VAC IF60hz</t>
  </si>
  <si>
    <t>Reemplazo de actuador por daño de tarjeta por descargas electricas,  requerido para el servicio de operación de la linea de drenajes de retrolavado de los filtros requerido para el proceso de potabilizacion.</t>
  </si>
  <si>
    <t>equipo de cloracion</t>
  </si>
  <si>
    <t>Requerido para la la oxidacion y desinfeccion de aguas superficiales, ya que se tiene que tener una dosificacion de cloro dependiendo del gasto de entrada, ya que los equipos de gas cloro trabajan las 24 hrs los 365  del año. A reemplazo por cumplir su vida media.</t>
  </si>
  <si>
    <t>2 CONTENEDORES DE GAS CLORO</t>
  </si>
  <si>
    <t>requeridos para recarga de gas cloro, ya que no se cuentan los suficientes cilindros de stock.  para el proceso de desinfeccion y oxidaccion para el proceso de potabilizacion. Anteriormente nos prestaba los cilindros la empresa, pero por politica de la empresa ya no nos prestaran los cilindros.</t>
  </si>
  <si>
    <t>detector de gas cloro</t>
  </si>
  <si>
    <t>Requerido para detectar de fugas de gas cloro, para salvaguardar la integridad de las personas que esten en planta y alrededores del cuarto de cloracion..</t>
  </si>
  <si>
    <t xml:space="preserve">Kit A </t>
  </si>
  <si>
    <t>requerido para los contenedores</t>
  </si>
  <si>
    <t>Balanza Analitica</t>
  </si>
  <si>
    <t>Requerido para realizar soluciones y pruebas requeridas del laboratorio, para dar cumplimiento a la Nom-127-SSA1-1994</t>
  </si>
  <si>
    <t>Agitador magnetico</t>
  </si>
  <si>
    <t>Requerido para realizar soluciones y pruebas requeridas del laboratorio, para dar cumplimiento a la Nom-127-SSA1-1995</t>
  </si>
  <si>
    <t>Generador de corriente wacker neuson de 11 HP modelo GP5600 tension 120/240 volts, amp 40.7/20.8 enfriado por aire</t>
  </si>
  <si>
    <t>Requerido para trabajos en tanques de manposteria o presas donde no se cuenta con corriente electrica, y para poder preparar productos quimicos cuando hay fallas electricas por parte de Comision Federal de Electricidad. Y asi asegurar y no parar el proceso de potabilizacion de la planta.</t>
  </si>
  <si>
    <t>Reemplazo de la bomba existente por años de servicio, requerido para la dosificacion de coagulante y floculante en el proceso de potabilizacion de la Planta y asi asegurar el abasto de agua potable a la ciudad. Para dar cumplimiento a la NOM-127-SSA1-1994</t>
  </si>
  <si>
    <t>2 contenedores de gas cloro</t>
  </si>
  <si>
    <t>requeridos para recarga de gas cloro, ya que no se cuentan con los suficientes contenedores de stock.  para el proceso de desinfeccion y oxidaccion para el proceso de potabilizacion. Anteriormente nos prestaba los contenedores la empresa, pero por politica de la empresa ya no nos prestaran los contenedores</t>
  </si>
  <si>
    <t>medidor electromagnetico</t>
  </si>
  <si>
    <t>Requerido para la medicion del agua proveniente de las Presas Soledad y Esperanza. Ya que estas mediciones son importantes para informacion de la comision nacional del agua, y datos internos para el sistema (costos de los metros cubicos, cantidad de agua potabilizada y flujos instantaneos que llegan a la planta). Reemplazo.</t>
  </si>
  <si>
    <t>desbrozadora muntifuncional</t>
  </si>
  <si>
    <t xml:space="preserve">Requerido para cortar pasto que se encuentra en la plantas potabilizadoras,  maleza que se encuentra alrededores de las presas y evitar daños que afecten las cortinas, y ramas que afectan los cables de comision federal de electricidad para evitar daños en los equipos para el proceso de potabilizacion de las plantas potabilizadoras. </t>
  </si>
  <si>
    <t>1 librero de piso</t>
  </si>
  <si>
    <t>Requerido para archivar bitacoras (laboratorio, de operación de la planta, de mantenimiento correctivo y preventivo y gas cloro). Asi contar con los archivos importantes para futuros datos que le proporcionamos a conagua e internamente.</t>
  </si>
  <si>
    <t>2 Motos Honda Xr 150L</t>
  </si>
  <si>
    <t xml:space="preserve">Requerido para realizar rondines a las presas (Esperanza y Soledad), ir a prender la bomba de carcamito de lodos, tomar niveles y trabajos generales. A reemplazo. </t>
  </si>
  <si>
    <t xml:space="preserve">Hidrolavadora industrial Kärcher </t>
  </si>
  <si>
    <t>Equipo requerido para la limpieza de filtro prensa , limpieza de tanques de las plantas potabilizadoras ( caja de llegada, Floculadores, sedimentadores, clarificador, canaletas, lechos filtrantes y tanques de aguas claras), y tanques de distribucion de de los diferentes puntos de la ciudad.</t>
  </si>
  <si>
    <t>variador de filtro prensa</t>
  </si>
  <si>
    <t>Reemplazo de equipo existente en el filtro prensa para el prensado de lodos, sin contar con el equipo estariamos mandando lodo a la alcantarillado afectando el proceso de tratamiento y estariamo siendo acredores a multas.   para cumplir con la nom-004-semarnat-2002, NORMA OFICIAL MEXICANA, PROTECCION AMBIENTAL.- LODOS Y BIOSOLIDOS.-ESPECIFICACIONES Y LIMITES MAXIMOS PERMISIBLES DE CONTAMINANTES PARA SU APROVECHAMIENTO Y DISPOSICION FINAL. ya que el equipo es muy sucseptible a recargas electricas y sufre daños en la tarjeta electronica.</t>
  </si>
  <si>
    <t>Requerido para deteeccion de fugas de gas cloro, para salvaguardar la integridad de las personas que esten en planta y alrededores del cuarto de cloracion.</t>
  </si>
  <si>
    <t>Requerido para independizar las lineas de  (oxidacion y desinfeccion) de aguas superficiales, para cumplir con los indices de calidad en la salida de la Planta. se tiene que tener una dosificacion de cloro dependiendo del gasto de entrada, ya que los equipos de gas cloro trabajan las 24 hrs los 365  del año.</t>
  </si>
  <si>
    <t>pluma para cargar motores y bombas</t>
  </si>
  <si>
    <t xml:space="preserve">Requerido para manipulacion equipos pesados  como motores y bombas, para realizar mantenimiento preventivo y correctivo. </t>
  </si>
  <si>
    <t>kit de campo portatil HQ 40 D</t>
  </si>
  <si>
    <t>Requerido para verificar los 5 parámetros físico-químicos conforme a la modificación a la NOM-127-SSA1-1994, Salud ambiental. Agua para uso y consumo humano</t>
  </si>
  <si>
    <t xml:space="preserve">2 contenedores de fibra de vidrio de 500 lts </t>
  </si>
  <si>
    <t>Requerido para para preparacion de polimero (Poliacrilamida), para la floculacion en el proceso de la potabilizacion.</t>
  </si>
  <si>
    <t>Electrobomba sumergible para pozo profundo marca GRUNFOS para un gasto de 12 litros por segundo a una carga dinámica total de 200 metros de columna de agua. Incluye Kit de refaccionamiento de cuerpo hidraulico</t>
  </si>
  <si>
    <t>Necesario para contar con stock del pozo Sta. Catarina de cuevas, el cual abastece a la comunidad del mismo nombre y parte de Cuevas</t>
  </si>
  <si>
    <t>Electrobomba sumergible tipo turbina lubricación agua diseñada para un gasto de 25 litros por segundo a 80 metros de columna de agua incluye 3mts. de columna cabezal de descarga, motor eléctrico vertical de flecha hueca, sello mecánico adecuado a la flecha motriz y accesorios necesario para su operación.</t>
  </si>
  <si>
    <t>Equipo necesario para sustitución de la bomba que dota de agua al Tanque la Venada, el equipo existente tiene más de 15 años funcionando.</t>
  </si>
  <si>
    <t>Electrobomba vertical multipasos marca GRUNFOS modelo CR20 de 5 etapas para un gasto de 6.11 lps. a una carga dinámica total de 90 mca.</t>
  </si>
  <si>
    <t>Equipo de bombeo de repuesto para el tanque Mellado, el existente a cumplido su periodo de operación, esto por los constantes mantenimientos correctivos.</t>
  </si>
  <si>
    <t>Arrancador a tensión reducida marca SIEMENS tipo autotransformador con interruptor termomagnético diseñado para 300 hp a 440 vca.</t>
  </si>
  <si>
    <t>Equipo necesario para el control de arranque del equipo de bombeo del pozo el Coyote.</t>
  </si>
  <si>
    <t>Prensa Hidraúlica 4 Toneladas 24700 marca Urrea</t>
  </si>
  <si>
    <t>Necesario para el mantenimiento preventivo de motores eléctricos de cárcamo Yerbabuena, se requiere para la extracción y colocación de rodamientos y bujes de desgaste de los equipos.</t>
  </si>
  <si>
    <t>vehiculo de carga 2.5 Estacas Dh Pack Seg Mt</t>
  </si>
  <si>
    <t>Necesario para sustituir la móvil No. 4 (RAM 1500 modelo 2010), vehículo para realizar las actividades de mantenimiento de fuentes de abastecimiento subterránea y Cárcamos de rebombeo.</t>
  </si>
  <si>
    <t>Contenedor para gas cloro de 907 kilogramos marca Tatsa - Columbiana</t>
  </si>
  <si>
    <t>Necesario para contar con stock en el Sistema de Desinfección de la Batería de pozos Puentecillas. Actualmente se cuenta con dos contenedores y el proveedor siempre nos deja uno en calidad de préstamo.</t>
  </si>
  <si>
    <t>Sistema de telemetría en gabinete alimentado en 127 VCA, incluye radio de datos, Controlador Lógico Programable,  supresor de picos de corriente, fuente de poder AC-DC y modulo de control de carga y descarga de baterias.</t>
  </si>
  <si>
    <t>Necesario para sustituir el equipo de telemetría en  Cárcamo No. 2, pozo no. 1 y 2 del sistema santa teresa,  la telemetría actual en los tres puntos es de modelo antiguo y no existen refacciones, por ende, la problemática de estar operando con estos equipos, generando faltas de servicio por  el tiempo que tardan en solucionar el problema el personal encargado. en relacion al pozo no. 5 del sistema puentecillas  es necesario contemplar un punto de nueva creacion para el control y monitoreo del mismo. actualmente no cuenta con telemetria. en referencia al venado II es necesario contemplar la incorporacion al sistema de telemetria actual, ya que tiene una telemetria diferente en funcionamiento aceptable. tomando encuenta estar operando bajo la misma plataforma y con los mismos protocolos.</t>
  </si>
  <si>
    <t>Sistema de telemetría en gabinete alimentado con modulo fotovoltaico en 12 VDC, incluye radio de datos, Controlador Lógico Programable,  supresor de picos de corriente, fuente de poder AC-DC y modulo de control de carga y descarga de baterias.</t>
  </si>
  <si>
    <t>Necesario para sustituir el equipo de telemetría en la válvula que controla el llenado del tanque Biznagas, como referencia se encuentra a la entrada de la calle arroyo de la bolsa, telemetría en el tanque de Villas , la telemetría actual en los dos puntos es del modelo antiguo y no existen refacciones, por ende, la problemática de estar operando con estos equipos, generando faltas de servicio por  el tiempo que tardan en solucionar el problema el personal encargado. actualmente se tiene el control de llenado del tanque terrazas local mente. es decir, por medio de un nivel manda el cierre de valvula de control hidraulico localmente. cuando existe el cierre de valvula la linea se presuriza desde la derivacion de la linea de conduccion de tanque tres estrellas ubicada en transito del estado, hasta tanque terrazas. por tal motivo,es necesario  la incorporacion de un nuevo punto de control y monitoreo.</t>
  </si>
  <si>
    <t>Antena Obnidireccional o Yagi selectiva 902-928 Megahertz</t>
  </si>
  <si>
    <t>Necesario para instalar en la telemetría de los siguientes puntos: válvula que controla el llenado del tanque biznagas, monitoreo y control de tanque Villas y Carcamo No. 2, control de valvula de llenado tanque terrazas, monitoreo y control de pozo no. 5 del sistema puentecillas, monitoreo y control de pozo no. 1 y 2 del sistema santa teresa, monitoreo y control de valvulas de  tanque venado I.  una más para contar con stock para los múltiples puntos de control de la telemetría actual.</t>
  </si>
  <si>
    <t>Controlador de Carga  Solar</t>
  </si>
  <si>
    <t>Necesario para instalar y controlar carga  los siguientes puntos de telemetria:válvula de control hidraulico para llenado de tanque Biznagas y  tanque terrazas,  tanque de villas. ademas, de contemplar 3 en Stock para atender fallas en donde la telemetría se alimenta con paneles solares, normalmente en tanques de regulación.</t>
  </si>
  <si>
    <t>Modulo fotovoltaico  125 watts, incluye base para colocar en poste o torre</t>
  </si>
  <si>
    <t>Necesario para instalar y alimentar  los siguientes puntos de telemetria: 1 para válvula de control hidraulico de llenado de tanque Biznagas, 1 para válvula de control hidraulico de llenado de tanque  terrazas, 2 para tanque de villas,  2 para tanque terrazas. ademas, de contemplar 2 en Stock para atender fallas en donde la telemetría se alimenta con paneles solares, normalmente en tanques de regulación.</t>
  </si>
  <si>
    <t>Torre arriostrada galvanizada por inmersión en caliente de 30 x 30 y 12 mts. de altura, incluye pernos de anclaje, base y punta, cable de retenida galvanizado 3/16 y tensores de ½” galvanizados necesarios para su colocación.</t>
  </si>
  <si>
    <t xml:space="preserve">Necesario para instalar   los siguientes puntos de telemetria:  válvula de control hidraulico de llenado de tanque Biznagas,  válvula de control hidraulico de llenado de tanque  terrazas, tanque de villas,  pozo no.5 del sistema puentecillas, pozos no. 1 y 2 del sistema santa teresa, tanque venado 1 y carcamo de bombeo II del sistema puentecillas. </t>
  </si>
  <si>
    <t>medidor de flujo electromagnetico de 3"</t>
  </si>
  <si>
    <t xml:space="preserve">Necesario para instalar  en el siguiente punto de telemetria:  linea de peñitas tanque venado I,  necesario para apertura y cierre de valvula de control hidraulico instalada localmente. </t>
  </si>
  <si>
    <t>medidor de flujo electromagnetico de 4"</t>
  </si>
  <si>
    <t>Necesario para instalar  en los siguientes puntos de telemetria:  linea 2-1 de tanque venado 1,  necesario para apertura y cierre de valvula de control hidraulico instalada localmente ,  monitoreo de gasto instantaneo y volumen extraido en pozo no. 20 del sistema puentecillas.</t>
  </si>
  <si>
    <t>medidor de flujo electromagnetico de 6"</t>
  </si>
  <si>
    <t xml:space="preserve">Necesario para instalar  en el siguiente punto de telemetria:  linea 10 de tanque venado 1,  necesario para apertura y cierre de valvula de control hidraulico instalada localmente. </t>
  </si>
  <si>
    <t>medidor de flujo electromagnetico de 8"</t>
  </si>
  <si>
    <t>Necesario para instalar  en el siguiente punto de telemetria: monitoreo de gasto instantaneo y volumen extraido en pozo no. 10 del sistema puentecillas.</t>
  </si>
  <si>
    <t xml:space="preserve">Transmisor de Nivel </t>
  </si>
  <si>
    <t>dispositivo de la instrumentacion de los nuevos puntos de creacion para la telemetria de tanque de villas, carcamo de bombeo II y venado I.</t>
  </si>
  <si>
    <t>Transductor de Presion</t>
  </si>
  <si>
    <t>dispositivo de la instrumentacion de los nuevos puntos de creacion para la telemetria de  carcamo de bombeo II, venado I, pozo no. 5 del sistema puentecillas, pozos no. 1 y 2 del sistema de santa teresa, valvulas de control hidraulico terrazas y bisnagas.</t>
  </si>
  <si>
    <t>Actuador eléctrico para valvula mariposa, marca Limitorque modelo QX1.</t>
  </si>
  <si>
    <t>Necesario para el refaccionamiento de las válvulas de control que regulan de forma automática las presiones en las líneas de distribución que abastecen al  centro de la Cabecera municipal.</t>
  </si>
  <si>
    <t>Polipasto de cadena manual mca.  CM  modelo 622 para 3 ton. y 8 mts. de izaje</t>
  </si>
  <si>
    <t>Necesario para sustituir los polipastos de la estructura de carga para el mantenimiento de los equipos de bombeo del Cárcamo de Yerbabuena.</t>
  </si>
  <si>
    <t>Generador Eléctrico Planta De Luz Inverter 4000w mca. Hyundai, arranque manual.</t>
  </si>
  <si>
    <t>Necesario para las actividades de mantenimiento de la batería de pozos de Puentecillas y Cárcamos de bombeo, cuando no exista el suministro de energía eléctrica por diversas razones.</t>
  </si>
  <si>
    <t>Termometro Infrarrojo 500§ Basico Escol/res Fluke-59max+esp</t>
  </si>
  <si>
    <t>Necesario para las actividades de mantenimiento eléctrico de la batería  de pozos Puentecillas y Cárcamos de bombeo, monitoreo de temperaturas en las partes internas de los arrancadores y variadores de velocidad de los equipos de bombeo.</t>
  </si>
  <si>
    <t>Calibrador Vernier mca. Mitutoyo Caliper Absolute 500-196-20</t>
  </si>
  <si>
    <t>Necesario para la calibración de piezas que se fabrican en torno paralelo de metales, equipo en custodia del Departamento de Sistemas Electromecánicos</t>
  </si>
  <si>
    <t>Multimetro Digital Gancho Ac Dc Trms2000a Cl900 Klein Tools</t>
  </si>
  <si>
    <t>Necesario para las actividades de mantenimiento de fuentes de abastecimiento subterráneas y Cárcamo de rebombeo.</t>
  </si>
  <si>
    <t>Probador Aislamiento 500-2500v 100 Gigaohms Usb Megger Ut512</t>
  </si>
  <si>
    <t>Martillo combinado electroneumático marca MAKITA modelo HR400 3C</t>
  </si>
  <si>
    <t>Cargador de baterías marca MIKEL´S modelo CBA-200</t>
  </si>
  <si>
    <t>Necesario para la recarga de baterías de los equipos de telemetría de tanques en donde su alimentación es con paneles solares.</t>
  </si>
  <si>
    <t>Tijera cortadora de metal y lamina electrica</t>
  </si>
  <si>
    <t>Necesario para las actividades del taller de herrería</t>
  </si>
  <si>
    <t>Mini Esmeriladora 4½ 850w Makita</t>
  </si>
  <si>
    <t>Necesario para las actividades de mantenimiento de las fuentes de abastecimiento subterranea.</t>
  </si>
  <si>
    <t>Camara para circuito cerrado Bullet Cvi Tvi Ahd 1mp 720p Infrarroja Exterior Balun</t>
  </si>
  <si>
    <t>Necesario para aumentar los puntos de videovigilancia de Cárcamo de Yerbabuena</t>
  </si>
  <si>
    <t>Kit Video Vigilancia 4 Cámaras Hd 2mp / 1080 En Metal 1tb</t>
  </si>
  <si>
    <t>Necesario para implementar el sistema de videovigilancia en el pozo No. 3, con ello garantizar la integridad del personal que labora turnos de 24 hrs., además del resguardo de herramientas y accesorios propios para el mantenimiento de las fuentes de abastecimiento subterráneo, así como los componentes del sistema de desinfección.</t>
  </si>
  <si>
    <t>Calentador Solar mca. Solaris Gravedad 12 Tubos 150 Lts </t>
  </si>
  <si>
    <t>Necesario para la higiene del personal de los Departamentos de Distribución y Sistemas Electromecánicos en Cárcamo de Yerbabuena</t>
  </si>
  <si>
    <t>Calentador Solar 8  Tubos mca. Novosol  80 Lts.</t>
  </si>
  <si>
    <t>Necesario para la higiene del personal del pozo No. 3 con turnos de 24 hrs.</t>
  </si>
  <si>
    <t>Banca TANDEM metálica 3 plazas</t>
  </si>
  <si>
    <t xml:space="preserve">Necesario para el área de recibimiento de las oficinas administrativas del Cárcamo de Yerbabuena. </t>
  </si>
  <si>
    <t>Cesto Bote Contenedor Gris Movil Brute 189 Lts. Rubbermaid</t>
  </si>
  <si>
    <t>Necesario para el depósito de residuos (basura) generados por el personal operativo y administrativo en Cárcamo Yerbabuena.</t>
  </si>
  <si>
    <t>Despachador Serie Disx10 Agua Basico Blanco Marca Mirage</t>
  </si>
  <si>
    <t>Necesario para el suministro de agua de garrafón del personal administrativo y de telemetría en Cárcamo de Yerbabuena.</t>
  </si>
  <si>
    <t>Monitor marca Dell de 30 Pulgadas Modelo 3008wfp</t>
  </si>
  <si>
    <t xml:space="preserve">Necesario para le sistema de circuito cerrado de Cárcamo Yerbabuena y aumentar la visibilidad de las personas que lo monitorean. </t>
  </si>
  <si>
    <t>SISTEMA MUNICIPAL DE AGUA POTABLE Y ALCANTARILLADO DE GUANAJUATO
PROGRAMAS Y PROYECTOS DE INVERSIÓN
DEL 01 DE ENERO AL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</si>
</sst>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b/>
      <sz val="9.6"/>
      <color rgb="FFFF0000"/>
      <name val="Arial"/>
      <family val="2"/>
    </font>
    <font>
      <sz val="8"/>
      <color theme="1"/>
      <name val="Arial"/>
      <family val="2"/>
    </font>
    <font>
      <sz val="10"/>
      <color rgb="FF333333"/>
      <name val="Verdana"/>
      <family val="2"/>
    </font>
    <font>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3">
    <xf numFmtId="0" fontId="0" fillId="0" borderId="0"/>
    <xf numFmtId="164" fontId="5"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9"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9" fillId="0" borderId="0"/>
    <xf numFmtId="0" fontId="5" fillId="0" borderId="0"/>
    <xf numFmtId="43" fontId="13" fillId="0" borderId="0" applyFont="0" applyFill="0" applyBorder="0" applyAlignment="0" applyProtection="0"/>
    <xf numFmtId="0" fontId="3" fillId="0" borderId="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44" fontId="13" fillId="0" borderId="0" applyFont="0" applyFill="0" applyBorder="0" applyAlignment="0" applyProtection="0"/>
    <xf numFmtId="0" fontId="13" fillId="0" borderId="0"/>
    <xf numFmtId="43" fontId="13" fillId="0" borderId="0" applyFont="0" applyFill="0" applyBorder="0" applyAlignment="0" applyProtection="0"/>
    <xf numFmtId="44" fontId="5" fillId="0" borderId="0" applyFont="0" applyFill="0" applyBorder="0" applyAlignment="0" applyProtection="0"/>
    <xf numFmtId="0" fontId="1" fillId="0" borderId="0"/>
  </cellStyleXfs>
  <cellXfs count="38">
    <xf numFmtId="0" fontId="0" fillId="0" borderId="0" xfId="0"/>
    <xf numFmtId="0" fontId="7" fillId="2" borderId="0" xfId="8" applyFont="1" applyFill="1" applyBorder="1" applyAlignment="1">
      <alignment horizontal="left" vertical="center" wrapText="1"/>
    </xf>
    <xf numFmtId="0" fontId="7"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4" fillId="0" borderId="0" xfId="0" applyFont="1" applyAlignment="1">
      <alignment horizontal="left" wrapText="1" indent="1"/>
    </xf>
    <xf numFmtId="0" fontId="0" fillId="0" borderId="0" xfId="0" applyFont="1" applyAlignment="1">
      <alignment wrapText="1"/>
    </xf>
    <xf numFmtId="0" fontId="10" fillId="0" borderId="0" xfId="0" applyFont="1"/>
    <xf numFmtId="4" fontId="7" fillId="4" borderId="1" xfId="11" applyNumberFormat="1" applyFont="1" applyFill="1" applyBorder="1" applyAlignment="1">
      <alignment horizontal="center" vertical="center" wrapText="1"/>
    </xf>
    <xf numFmtId="0" fontId="10" fillId="0" borderId="0" xfId="0" applyFont="1" applyAlignment="1">
      <alignment horizontal="justify" wrapText="1"/>
    </xf>
    <xf numFmtId="0" fontId="0" fillId="0" borderId="0" xfId="0" applyFont="1" applyAlignment="1" applyProtection="1">
      <alignment vertical="center"/>
      <protection locked="0"/>
    </xf>
    <xf numFmtId="0" fontId="0" fillId="0" borderId="0" xfId="0" applyFont="1" applyAlignment="1" applyProtection="1">
      <alignment horizontal="center" vertical="center"/>
      <protection locked="0"/>
    </xf>
    <xf numFmtId="43" fontId="0" fillId="0" borderId="0" xfId="17" applyFont="1" applyProtection="1">
      <protection locked="0"/>
    </xf>
    <xf numFmtId="0" fontId="7" fillId="4" borderId="1" xfId="11" applyFont="1" applyFill="1" applyBorder="1" applyAlignment="1">
      <alignment horizontal="left" vertical="center"/>
    </xf>
    <xf numFmtId="0" fontId="7" fillId="4" borderId="1" xfId="11" applyFont="1" applyFill="1" applyBorder="1" applyAlignment="1">
      <alignment horizontal="center" vertical="center"/>
    </xf>
    <xf numFmtId="0" fontId="7" fillId="4" borderId="1" xfId="16" applyFont="1" applyFill="1" applyBorder="1" applyAlignment="1">
      <alignment horizontal="center" vertical="center" wrapText="1"/>
    </xf>
    <xf numFmtId="43" fontId="7" fillId="4" borderId="1" xfId="30" applyFont="1" applyFill="1" applyBorder="1" applyAlignment="1">
      <alignment horizontal="center" vertical="center" wrapText="1"/>
    </xf>
    <xf numFmtId="0" fontId="7" fillId="4" borderId="1" xfId="29" applyFont="1" applyFill="1" applyBorder="1" applyAlignment="1">
      <alignment horizontal="center" vertical="center" wrapText="1"/>
    </xf>
    <xf numFmtId="0" fontId="7" fillId="4" borderId="1" xfId="29" applyFont="1" applyFill="1" applyBorder="1" applyAlignment="1">
      <alignment horizontal="left" vertical="center"/>
    </xf>
    <xf numFmtId="0" fontId="13" fillId="0" borderId="1" xfId="29" applyBorder="1" applyAlignment="1" applyProtection="1">
      <alignment horizontal="center" vertical="center"/>
      <protection locked="0"/>
    </xf>
    <xf numFmtId="0" fontId="13" fillId="0" borderId="1" xfId="29" applyBorder="1" applyAlignment="1" applyProtection="1">
      <alignment vertical="center" wrapText="1"/>
      <protection locked="0"/>
    </xf>
    <xf numFmtId="0" fontId="5" fillId="0" borderId="1" xfId="8" applyBorder="1" applyAlignment="1">
      <alignment vertical="center" wrapText="1"/>
    </xf>
    <xf numFmtId="44" fontId="0" fillId="5" borderId="1" xfId="6" applyFont="1" applyFill="1" applyBorder="1" applyAlignment="1">
      <alignment vertical="center"/>
    </xf>
    <xf numFmtId="43" fontId="0" fillId="0" borderId="1" xfId="30" applyFont="1" applyBorder="1" applyAlignment="1" applyProtection="1">
      <alignment vertical="center"/>
      <protection locked="0"/>
    </xf>
    <xf numFmtId="0" fontId="14" fillId="0" borderId="1" xfId="8" applyFont="1" applyBorder="1" applyAlignment="1">
      <alignment vertical="center" wrapText="1"/>
    </xf>
    <xf numFmtId="49" fontId="5" fillId="0" borderId="1" xfId="8" applyNumberFormat="1" applyBorder="1" applyAlignment="1">
      <alignment vertical="center" wrapText="1"/>
    </xf>
    <xf numFmtId="44" fontId="4" fillId="5" borderId="1" xfId="6" applyFont="1" applyFill="1" applyBorder="1" applyAlignment="1">
      <alignment vertical="center"/>
    </xf>
    <xf numFmtId="44" fontId="0" fillId="0" borderId="1" xfId="6" applyFont="1" applyBorder="1" applyAlignment="1">
      <alignment vertical="center" wrapText="1"/>
    </xf>
    <xf numFmtId="0" fontId="15" fillId="0" borderId="1" xfId="31" applyNumberFormat="1" applyFont="1" applyBorder="1" applyAlignment="1">
      <alignment vertical="center" wrapText="1"/>
    </xf>
    <xf numFmtId="44" fontId="15" fillId="0" borderId="1" xfId="6" applyFont="1" applyBorder="1" applyAlignment="1">
      <alignment vertical="center" wrapText="1"/>
    </xf>
    <xf numFmtId="0" fontId="15" fillId="0" borderId="1" xfId="6" applyNumberFormat="1" applyFont="1" applyBorder="1" applyAlignment="1">
      <alignment vertical="center" wrapText="1"/>
    </xf>
    <xf numFmtId="44" fontId="0" fillId="5" borderId="1" xfId="6" applyFont="1" applyFill="1" applyBorder="1" applyAlignment="1">
      <alignment horizontal="center" vertical="center"/>
    </xf>
    <xf numFmtId="0" fontId="15" fillId="0" borderId="1" xfId="8" applyFont="1" applyBorder="1" applyAlignment="1">
      <alignment vertical="center" wrapText="1"/>
    </xf>
    <xf numFmtId="0" fontId="13" fillId="0" borderId="1" xfId="29" applyBorder="1" applyAlignment="1" applyProtection="1">
      <alignment vertical="center"/>
      <protection locked="0"/>
    </xf>
    <xf numFmtId="0" fontId="0" fillId="0" borderId="1" xfId="32" applyFont="1" applyBorder="1" applyAlignment="1" applyProtection="1">
      <alignment horizontal="left" vertical="center"/>
      <protection locked="0"/>
    </xf>
    <xf numFmtId="0" fontId="7" fillId="4" borderId="1" xfId="29" applyFont="1" applyFill="1" applyBorder="1" applyAlignment="1" applyProtection="1">
      <alignment horizontal="center" vertical="center" wrapText="1"/>
      <protection locked="0"/>
    </xf>
  </cellXfs>
  <cellStyles count="33">
    <cellStyle name="Euro" xfId="1" xr:uid="{00000000-0005-0000-0000-000000000000}"/>
    <cellStyle name="Millares" xfId="17" builtinId="3"/>
    <cellStyle name="Millares 2" xfId="2" xr:uid="{00000000-0005-0000-0000-000002000000}"/>
    <cellStyle name="Millares 2 2" xfId="3" xr:uid="{00000000-0005-0000-0000-000003000000}"/>
    <cellStyle name="Millares 2 2 2" xfId="20" xr:uid="{00000000-0005-0000-0000-000004000000}"/>
    <cellStyle name="Millares 2 3" xfId="4" xr:uid="{00000000-0005-0000-0000-000005000000}"/>
    <cellStyle name="Millares 2 3 2" xfId="21" xr:uid="{00000000-0005-0000-0000-000006000000}"/>
    <cellStyle name="Millares 2 4" xfId="19" xr:uid="{00000000-0005-0000-0000-000007000000}"/>
    <cellStyle name="Millares 3" xfId="5" xr:uid="{00000000-0005-0000-0000-000008000000}"/>
    <cellStyle name="Millares 3 2" xfId="22" xr:uid="{00000000-0005-0000-0000-000009000000}"/>
    <cellStyle name="Millares 5" xfId="30" xr:uid="{00000000-0005-0000-0000-00000A000000}"/>
    <cellStyle name="Moneda 2" xfId="6" xr:uid="{00000000-0005-0000-0000-00000B000000}"/>
    <cellStyle name="Moneda 2 2" xfId="23" xr:uid="{00000000-0005-0000-0000-00000C000000}"/>
    <cellStyle name="Moneda 3" xfId="28" xr:uid="{00000000-0005-0000-0000-00000D000000}"/>
    <cellStyle name="Moneda 3 2" xfId="31" xr:uid="{00000000-0005-0000-0000-00000E000000}"/>
    <cellStyle name="Normal" xfId="0" builtinId="0"/>
    <cellStyle name="Normal 10" xfId="18" xr:uid="{00000000-0005-0000-0000-000010000000}"/>
    <cellStyle name="Normal 14" xfId="29" xr:uid="{00000000-0005-0000-0000-000011000000}"/>
    <cellStyle name="Normal 2" xfId="7" xr:uid="{00000000-0005-0000-0000-000012000000}"/>
    <cellStyle name="Normal 2 2" xfId="8" xr:uid="{00000000-0005-0000-0000-000013000000}"/>
    <cellStyle name="Normal 2 3" xfId="24" xr:uid="{00000000-0005-0000-0000-000014000000}"/>
    <cellStyle name="Normal 2 7" xfId="32" xr:uid="{00000000-0005-0000-0000-000015000000}"/>
    <cellStyle name="Normal 3" xfId="9" xr:uid="{00000000-0005-0000-0000-000016000000}"/>
    <cellStyle name="Normal 3 2" xfId="25" xr:uid="{00000000-0005-0000-0000-000017000000}"/>
    <cellStyle name="Normal 4" xfId="10" xr:uid="{00000000-0005-0000-0000-000018000000}"/>
    <cellStyle name="Normal 4 2" xfId="11" xr:uid="{00000000-0005-0000-0000-000019000000}"/>
    <cellStyle name="Normal 5" xfId="12" xr:uid="{00000000-0005-0000-0000-00001A000000}"/>
    <cellStyle name="Normal 5 2" xfId="13" xr:uid="{00000000-0005-0000-0000-00001B000000}"/>
    <cellStyle name="Normal 6" xfId="14" xr:uid="{00000000-0005-0000-0000-00001C000000}"/>
    <cellStyle name="Normal 6 2" xfId="15" xr:uid="{00000000-0005-0000-0000-00001D000000}"/>
    <cellStyle name="Normal 6 2 2" xfId="27" xr:uid="{00000000-0005-0000-0000-00001E000000}"/>
    <cellStyle name="Normal 6 3" xfId="26" xr:uid="{00000000-0005-0000-0000-00001F000000}"/>
    <cellStyle name="Normal_141008Reportes Cuadros Institucionales-sectorialesADV" xfId="16"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4"/>
  <sheetViews>
    <sheetView tabSelected="1" workbookViewId="0">
      <pane ySplit="3" topLeftCell="A21" activePane="bottomLeft" state="frozen"/>
      <selection pane="bottomLeft" activeCell="A29" sqref="A29"/>
    </sheetView>
  </sheetViews>
  <sheetFormatPr baseColWidth="10" defaultColWidth="12" defaultRowHeight="10.199999999999999" x14ac:dyDescent="0.2"/>
  <cols>
    <col min="1" max="1" width="19.85546875" style="3" customWidth="1"/>
    <col min="2" max="2" width="52.85546875" style="3" customWidth="1"/>
    <col min="3" max="3" width="59.85546875" style="3" customWidth="1"/>
    <col min="4" max="4" width="15.42578125" style="3" bestFit="1" customWidth="1"/>
    <col min="5" max="5" width="14" style="14" customWidth="1"/>
    <col min="6" max="6" width="17.42578125" style="3" customWidth="1"/>
    <col min="7" max="7" width="13.28515625" style="3" customWidth="1"/>
    <col min="8" max="10" width="13.28515625" style="13" customWidth="1"/>
    <col min="11" max="14" width="11.85546875" style="3" customWidth="1"/>
    <col min="15" max="16384" width="12" style="3"/>
  </cols>
  <sheetData>
    <row r="1" spans="1:14" s="4" customFormat="1" ht="35.1" customHeight="1" x14ac:dyDescent="0.2">
      <c r="A1" s="37" t="s">
        <v>453</v>
      </c>
      <c r="B1" s="37"/>
      <c r="C1" s="37"/>
      <c r="D1" s="37"/>
      <c r="E1" s="37"/>
      <c r="F1" s="37"/>
      <c r="G1" s="37"/>
      <c r="H1" s="37"/>
      <c r="I1" s="37"/>
      <c r="J1" s="37"/>
      <c r="K1" s="37"/>
      <c r="L1" s="37"/>
      <c r="M1" s="37"/>
      <c r="N1" s="37"/>
    </row>
    <row r="2" spans="1:14" s="4" customFormat="1" ht="12.75" customHeight="1" x14ac:dyDescent="0.2">
      <c r="A2" s="17"/>
      <c r="B2" s="17"/>
      <c r="C2" s="17"/>
      <c r="D2" s="17"/>
      <c r="E2" s="18"/>
      <c r="F2" s="19" t="s">
        <v>2</v>
      </c>
      <c r="G2" s="19"/>
      <c r="H2" s="19"/>
      <c r="I2" s="19" t="s">
        <v>8</v>
      </c>
      <c r="J2" s="19"/>
      <c r="K2" s="20" t="s">
        <v>15</v>
      </c>
      <c r="L2" s="19"/>
      <c r="M2" s="15" t="s">
        <v>14</v>
      </c>
      <c r="N2" s="16"/>
    </row>
    <row r="3" spans="1:14" s="4" customFormat="1" ht="21.9" customHeight="1" x14ac:dyDescent="0.2">
      <c r="A3" s="17" t="s">
        <v>16</v>
      </c>
      <c r="B3" s="17" t="s">
        <v>0</v>
      </c>
      <c r="C3" s="17" t="s">
        <v>5</v>
      </c>
      <c r="D3" s="17" t="s">
        <v>1</v>
      </c>
      <c r="E3" s="18" t="s">
        <v>3</v>
      </c>
      <c r="F3" s="19" t="s">
        <v>4</v>
      </c>
      <c r="G3" s="19" t="s">
        <v>6</v>
      </c>
      <c r="H3" s="19" t="s">
        <v>9</v>
      </c>
      <c r="I3" s="19" t="s">
        <v>4</v>
      </c>
      <c r="J3" s="19" t="s">
        <v>7</v>
      </c>
      <c r="K3" s="19" t="s">
        <v>10</v>
      </c>
      <c r="L3" s="19" t="s">
        <v>11</v>
      </c>
      <c r="M3" s="10" t="s">
        <v>12</v>
      </c>
      <c r="N3" s="10" t="s">
        <v>13</v>
      </c>
    </row>
    <row r="4" spans="1:14" s="12" customFormat="1" ht="52.8" x14ac:dyDescent="0.2">
      <c r="A4" s="21" t="s">
        <v>40</v>
      </c>
      <c r="B4" s="22" t="s">
        <v>168</v>
      </c>
      <c r="C4" s="23" t="s">
        <v>169</v>
      </c>
      <c r="D4" s="21">
        <v>8301</v>
      </c>
      <c r="E4" s="24">
        <v>39000</v>
      </c>
      <c r="F4" s="24">
        <v>39000</v>
      </c>
      <c r="G4" s="25">
        <v>0</v>
      </c>
      <c r="H4" s="21">
        <v>1</v>
      </c>
      <c r="I4" s="21">
        <v>1</v>
      </c>
      <c r="J4" s="21">
        <v>0</v>
      </c>
      <c r="K4" s="25">
        <f t="shared" ref="K4:K67" si="0">+G4/E4</f>
        <v>0</v>
      </c>
      <c r="L4" s="25">
        <f t="shared" ref="L4:L67" si="1">+G4/F4</f>
        <v>0</v>
      </c>
      <c r="M4" s="25">
        <f t="shared" ref="M4:M67" si="2">+J4/H4</f>
        <v>0</v>
      </c>
      <c r="N4" s="25">
        <f t="shared" ref="N4:N67" si="3">+J4/I4</f>
        <v>0</v>
      </c>
    </row>
    <row r="5" spans="1:14" s="12" customFormat="1" ht="26.4" x14ac:dyDescent="0.2">
      <c r="A5" s="21" t="s">
        <v>41</v>
      </c>
      <c r="B5" s="22" t="s">
        <v>170</v>
      </c>
      <c r="C5" s="23" t="s">
        <v>171</v>
      </c>
      <c r="D5" s="21">
        <v>8302</v>
      </c>
      <c r="E5" s="24">
        <v>85000</v>
      </c>
      <c r="F5" s="24">
        <v>85000</v>
      </c>
      <c r="G5" s="25">
        <v>0</v>
      </c>
      <c r="H5" s="21">
        <v>1</v>
      </c>
      <c r="I5" s="21">
        <v>1</v>
      </c>
      <c r="J5" s="21">
        <v>0</v>
      </c>
      <c r="K5" s="25">
        <f t="shared" si="0"/>
        <v>0</v>
      </c>
      <c r="L5" s="25">
        <f t="shared" si="1"/>
        <v>0</v>
      </c>
      <c r="M5" s="25">
        <f t="shared" si="2"/>
        <v>0</v>
      </c>
      <c r="N5" s="25">
        <f t="shared" si="3"/>
        <v>0</v>
      </c>
    </row>
    <row r="6" spans="1:14" s="12" customFormat="1" ht="39.6" x14ac:dyDescent="0.2">
      <c r="A6" s="21" t="s">
        <v>42</v>
      </c>
      <c r="B6" s="22" t="s">
        <v>172</v>
      </c>
      <c r="C6" s="23" t="s">
        <v>173</v>
      </c>
      <c r="D6" s="21">
        <v>8303</v>
      </c>
      <c r="E6" s="24">
        <v>15000</v>
      </c>
      <c r="F6" s="24">
        <v>15000</v>
      </c>
      <c r="G6" s="25">
        <v>0</v>
      </c>
      <c r="H6" s="21">
        <v>1</v>
      </c>
      <c r="I6" s="21">
        <v>1</v>
      </c>
      <c r="J6" s="21">
        <v>0</v>
      </c>
      <c r="K6" s="25">
        <f t="shared" si="0"/>
        <v>0</v>
      </c>
      <c r="L6" s="25">
        <f t="shared" si="1"/>
        <v>0</v>
      </c>
      <c r="M6" s="25">
        <f t="shared" si="2"/>
        <v>0</v>
      </c>
      <c r="N6" s="25">
        <f t="shared" si="3"/>
        <v>0</v>
      </c>
    </row>
    <row r="7" spans="1:14" s="12" customFormat="1" ht="37.799999999999997" x14ac:dyDescent="0.2">
      <c r="A7" s="21" t="s">
        <v>43</v>
      </c>
      <c r="B7" s="22" t="s">
        <v>174</v>
      </c>
      <c r="C7" s="26" t="s">
        <v>175</v>
      </c>
      <c r="D7" s="21">
        <v>8303</v>
      </c>
      <c r="E7" s="24">
        <v>343440</v>
      </c>
      <c r="F7" s="24">
        <v>343440</v>
      </c>
      <c r="G7" s="25">
        <v>0</v>
      </c>
      <c r="H7" s="21">
        <v>1</v>
      </c>
      <c r="I7" s="21">
        <v>1</v>
      </c>
      <c r="J7" s="21">
        <v>0</v>
      </c>
      <c r="K7" s="25">
        <f t="shared" si="0"/>
        <v>0</v>
      </c>
      <c r="L7" s="25">
        <f t="shared" si="1"/>
        <v>0</v>
      </c>
      <c r="M7" s="25">
        <f t="shared" si="2"/>
        <v>0</v>
      </c>
      <c r="N7" s="25">
        <f t="shared" si="3"/>
        <v>0</v>
      </c>
    </row>
    <row r="8" spans="1:14" s="12" customFormat="1" ht="26.4" x14ac:dyDescent="0.2">
      <c r="A8" s="21" t="s">
        <v>44</v>
      </c>
      <c r="B8" s="22" t="s">
        <v>174</v>
      </c>
      <c r="C8" s="23" t="s">
        <v>176</v>
      </c>
      <c r="D8" s="21">
        <v>8303</v>
      </c>
      <c r="E8" s="24">
        <v>21000</v>
      </c>
      <c r="F8" s="24">
        <v>21000</v>
      </c>
      <c r="G8" s="25">
        <v>0</v>
      </c>
      <c r="H8" s="21">
        <v>1</v>
      </c>
      <c r="I8" s="21">
        <v>1</v>
      </c>
      <c r="J8" s="21">
        <v>0</v>
      </c>
      <c r="K8" s="25">
        <f t="shared" si="0"/>
        <v>0</v>
      </c>
      <c r="L8" s="25">
        <f t="shared" si="1"/>
        <v>0</v>
      </c>
      <c r="M8" s="25">
        <f t="shared" si="2"/>
        <v>0</v>
      </c>
      <c r="N8" s="25">
        <f t="shared" si="3"/>
        <v>0</v>
      </c>
    </row>
    <row r="9" spans="1:14" s="12" customFormat="1" ht="26.4" x14ac:dyDescent="0.2">
      <c r="A9" s="21" t="s">
        <v>45</v>
      </c>
      <c r="B9" s="22" t="s">
        <v>174</v>
      </c>
      <c r="C9" s="23" t="s">
        <v>177</v>
      </c>
      <c r="D9" s="21">
        <v>8303</v>
      </c>
      <c r="E9" s="24">
        <v>25000</v>
      </c>
      <c r="F9" s="24">
        <v>25000</v>
      </c>
      <c r="G9" s="25">
        <v>0</v>
      </c>
      <c r="H9" s="21">
        <v>1</v>
      </c>
      <c r="I9" s="21">
        <v>1</v>
      </c>
      <c r="J9" s="21">
        <v>0</v>
      </c>
      <c r="K9" s="25">
        <f t="shared" si="0"/>
        <v>0</v>
      </c>
      <c r="L9" s="25">
        <f t="shared" si="1"/>
        <v>0</v>
      </c>
      <c r="M9" s="25">
        <f t="shared" si="2"/>
        <v>0</v>
      </c>
      <c r="N9" s="25">
        <f t="shared" si="3"/>
        <v>0</v>
      </c>
    </row>
    <row r="10" spans="1:14" s="12" customFormat="1" ht="92.4" x14ac:dyDescent="0.2">
      <c r="A10" s="21" t="s">
        <v>46</v>
      </c>
      <c r="B10" s="22" t="s">
        <v>178</v>
      </c>
      <c r="C10" s="23" t="s">
        <v>179</v>
      </c>
      <c r="D10" s="21">
        <v>8319</v>
      </c>
      <c r="E10" s="24">
        <v>320000</v>
      </c>
      <c r="F10" s="24">
        <v>320000</v>
      </c>
      <c r="G10" s="25">
        <v>0</v>
      </c>
      <c r="H10" s="21">
        <v>1</v>
      </c>
      <c r="I10" s="21">
        <v>1</v>
      </c>
      <c r="J10" s="21">
        <v>0</v>
      </c>
      <c r="K10" s="25">
        <f t="shared" si="0"/>
        <v>0</v>
      </c>
      <c r="L10" s="25">
        <f t="shared" si="1"/>
        <v>0</v>
      </c>
      <c r="M10" s="25">
        <f t="shared" si="2"/>
        <v>0</v>
      </c>
      <c r="N10" s="25">
        <f t="shared" si="3"/>
        <v>0</v>
      </c>
    </row>
    <row r="11" spans="1:14" s="12" customFormat="1" ht="26.4" x14ac:dyDescent="0.2">
      <c r="A11" s="21" t="s">
        <v>47</v>
      </c>
      <c r="B11" s="22" t="s">
        <v>180</v>
      </c>
      <c r="C11" s="23" t="s">
        <v>181</v>
      </c>
      <c r="D11" s="21">
        <v>8319</v>
      </c>
      <c r="E11" s="24">
        <v>22000</v>
      </c>
      <c r="F11" s="24">
        <v>22000</v>
      </c>
      <c r="G11" s="25">
        <v>0</v>
      </c>
      <c r="H11" s="21">
        <v>1</v>
      </c>
      <c r="I11" s="21">
        <v>1</v>
      </c>
      <c r="J11" s="21">
        <v>0</v>
      </c>
      <c r="K11" s="25">
        <f t="shared" si="0"/>
        <v>0</v>
      </c>
      <c r="L11" s="25">
        <f t="shared" si="1"/>
        <v>0</v>
      </c>
      <c r="M11" s="25">
        <f t="shared" si="2"/>
        <v>0</v>
      </c>
      <c r="N11" s="25">
        <f t="shared" si="3"/>
        <v>0</v>
      </c>
    </row>
    <row r="12" spans="1:14" s="12" customFormat="1" ht="13.2" x14ac:dyDescent="0.2">
      <c r="A12" s="21" t="s">
        <v>48</v>
      </c>
      <c r="B12" s="22" t="s">
        <v>182</v>
      </c>
      <c r="C12" s="23" t="s">
        <v>183</v>
      </c>
      <c r="D12" s="21">
        <v>8319</v>
      </c>
      <c r="E12" s="24">
        <v>15000</v>
      </c>
      <c r="F12" s="24">
        <v>15000</v>
      </c>
      <c r="G12" s="25">
        <v>0</v>
      </c>
      <c r="H12" s="21">
        <v>1</v>
      </c>
      <c r="I12" s="21">
        <v>1</v>
      </c>
      <c r="J12" s="21">
        <v>0</v>
      </c>
      <c r="K12" s="25">
        <f t="shared" si="0"/>
        <v>0</v>
      </c>
      <c r="L12" s="25">
        <f t="shared" si="1"/>
        <v>0</v>
      </c>
      <c r="M12" s="25">
        <f t="shared" si="2"/>
        <v>0</v>
      </c>
      <c r="N12" s="25">
        <f t="shared" si="3"/>
        <v>0</v>
      </c>
    </row>
    <row r="13" spans="1:14" s="12" customFormat="1" ht="13.2" x14ac:dyDescent="0.2">
      <c r="A13" s="21" t="s">
        <v>49</v>
      </c>
      <c r="B13" s="22" t="s">
        <v>184</v>
      </c>
      <c r="C13" s="23" t="s">
        <v>185</v>
      </c>
      <c r="D13" s="21">
        <v>8304</v>
      </c>
      <c r="E13" s="24">
        <v>140000</v>
      </c>
      <c r="F13" s="24">
        <v>140000</v>
      </c>
      <c r="G13" s="25">
        <v>0</v>
      </c>
      <c r="H13" s="21">
        <v>1</v>
      </c>
      <c r="I13" s="21">
        <v>1</v>
      </c>
      <c r="J13" s="21">
        <v>0</v>
      </c>
      <c r="K13" s="25">
        <f t="shared" si="0"/>
        <v>0</v>
      </c>
      <c r="L13" s="25">
        <f t="shared" si="1"/>
        <v>0</v>
      </c>
      <c r="M13" s="25">
        <f t="shared" si="2"/>
        <v>0</v>
      </c>
      <c r="N13" s="25">
        <f t="shared" si="3"/>
        <v>0</v>
      </c>
    </row>
    <row r="14" spans="1:14" s="12" customFormat="1" ht="13.2" x14ac:dyDescent="0.2">
      <c r="A14" s="21" t="s">
        <v>50</v>
      </c>
      <c r="B14" s="22" t="s">
        <v>186</v>
      </c>
      <c r="C14" s="23" t="s">
        <v>187</v>
      </c>
      <c r="D14" s="21">
        <v>8304</v>
      </c>
      <c r="E14" s="24">
        <v>4200</v>
      </c>
      <c r="F14" s="24">
        <v>4200</v>
      </c>
      <c r="G14" s="25">
        <v>0</v>
      </c>
      <c r="H14" s="21">
        <v>1</v>
      </c>
      <c r="I14" s="21">
        <v>1</v>
      </c>
      <c r="J14" s="21">
        <v>0</v>
      </c>
      <c r="K14" s="25">
        <f t="shared" si="0"/>
        <v>0</v>
      </c>
      <c r="L14" s="25">
        <f t="shared" si="1"/>
        <v>0</v>
      </c>
      <c r="M14" s="25">
        <f t="shared" si="2"/>
        <v>0</v>
      </c>
      <c r="N14" s="25">
        <f t="shared" si="3"/>
        <v>0</v>
      </c>
    </row>
    <row r="15" spans="1:14" s="12" customFormat="1" ht="13.2" x14ac:dyDescent="0.2">
      <c r="A15" s="21" t="s">
        <v>51</v>
      </c>
      <c r="B15" s="22" t="s">
        <v>188</v>
      </c>
      <c r="C15" s="23" t="s">
        <v>189</v>
      </c>
      <c r="D15" s="21">
        <v>8304</v>
      </c>
      <c r="E15" s="24">
        <v>24000</v>
      </c>
      <c r="F15" s="24">
        <v>24000</v>
      </c>
      <c r="G15" s="25">
        <v>0</v>
      </c>
      <c r="H15" s="21">
        <v>8</v>
      </c>
      <c r="I15" s="21">
        <v>8</v>
      </c>
      <c r="J15" s="21">
        <v>0</v>
      </c>
      <c r="K15" s="25">
        <f t="shared" si="0"/>
        <v>0</v>
      </c>
      <c r="L15" s="25">
        <f t="shared" si="1"/>
        <v>0</v>
      </c>
      <c r="M15" s="25">
        <f t="shared" si="2"/>
        <v>0</v>
      </c>
      <c r="N15" s="25">
        <f t="shared" si="3"/>
        <v>0</v>
      </c>
    </row>
    <row r="16" spans="1:14" s="12" customFormat="1" ht="26.4" x14ac:dyDescent="0.2">
      <c r="A16" s="21" t="s">
        <v>52</v>
      </c>
      <c r="B16" s="22" t="s">
        <v>190</v>
      </c>
      <c r="C16" s="23" t="s">
        <v>191</v>
      </c>
      <c r="D16" s="21">
        <v>8304</v>
      </c>
      <c r="E16" s="24">
        <v>19000</v>
      </c>
      <c r="F16" s="24">
        <v>19000</v>
      </c>
      <c r="G16" s="25">
        <v>0</v>
      </c>
      <c r="H16" s="21">
        <v>1</v>
      </c>
      <c r="I16" s="21">
        <v>1</v>
      </c>
      <c r="J16" s="21">
        <v>0</v>
      </c>
      <c r="K16" s="25">
        <f t="shared" si="0"/>
        <v>0</v>
      </c>
      <c r="L16" s="25">
        <f t="shared" si="1"/>
        <v>0</v>
      </c>
      <c r="M16" s="25">
        <f t="shared" si="2"/>
        <v>0</v>
      </c>
      <c r="N16" s="25">
        <f t="shared" si="3"/>
        <v>0</v>
      </c>
    </row>
    <row r="17" spans="1:14" s="12" customFormat="1" ht="26.4" x14ac:dyDescent="0.2">
      <c r="A17" s="21" t="s">
        <v>53</v>
      </c>
      <c r="B17" s="22" t="s">
        <v>192</v>
      </c>
      <c r="C17" s="23" t="s">
        <v>191</v>
      </c>
      <c r="D17" s="21">
        <v>8304</v>
      </c>
      <c r="E17" s="24">
        <v>15000</v>
      </c>
      <c r="F17" s="24">
        <v>15000</v>
      </c>
      <c r="G17" s="25">
        <v>0</v>
      </c>
      <c r="H17" s="21">
        <v>1</v>
      </c>
      <c r="I17" s="21">
        <v>1</v>
      </c>
      <c r="J17" s="21">
        <v>0</v>
      </c>
      <c r="K17" s="25">
        <f t="shared" si="0"/>
        <v>0</v>
      </c>
      <c r="L17" s="25">
        <f t="shared" si="1"/>
        <v>0</v>
      </c>
      <c r="M17" s="25">
        <f t="shared" si="2"/>
        <v>0</v>
      </c>
      <c r="N17" s="25">
        <f t="shared" si="3"/>
        <v>0</v>
      </c>
    </row>
    <row r="18" spans="1:14" s="12" customFormat="1" ht="13.2" x14ac:dyDescent="0.2">
      <c r="A18" s="21" t="s">
        <v>54</v>
      </c>
      <c r="B18" s="22" t="s">
        <v>193</v>
      </c>
      <c r="C18" s="23" t="s">
        <v>194</v>
      </c>
      <c r="D18" s="21">
        <v>8304</v>
      </c>
      <c r="E18" s="24">
        <v>4000</v>
      </c>
      <c r="F18" s="24">
        <v>4000</v>
      </c>
      <c r="G18" s="25">
        <v>0</v>
      </c>
      <c r="H18" s="21">
        <v>1</v>
      </c>
      <c r="I18" s="21">
        <v>1</v>
      </c>
      <c r="J18" s="21">
        <v>0</v>
      </c>
      <c r="K18" s="25">
        <f t="shared" si="0"/>
        <v>0</v>
      </c>
      <c r="L18" s="25">
        <f t="shared" si="1"/>
        <v>0</v>
      </c>
      <c r="M18" s="25">
        <f t="shared" si="2"/>
        <v>0</v>
      </c>
      <c r="N18" s="25">
        <f t="shared" si="3"/>
        <v>0</v>
      </c>
    </row>
    <row r="19" spans="1:14" s="12" customFormat="1" ht="26.4" x14ac:dyDescent="0.2">
      <c r="A19" s="21" t="s">
        <v>55</v>
      </c>
      <c r="B19" s="22" t="s">
        <v>195</v>
      </c>
      <c r="C19" s="23" t="s">
        <v>196</v>
      </c>
      <c r="D19" s="21">
        <v>8304</v>
      </c>
      <c r="E19" s="24">
        <v>10000</v>
      </c>
      <c r="F19" s="24">
        <v>10000</v>
      </c>
      <c r="G19" s="25">
        <v>0</v>
      </c>
      <c r="H19" s="21">
        <v>1</v>
      </c>
      <c r="I19" s="21">
        <v>1</v>
      </c>
      <c r="J19" s="21">
        <v>0</v>
      </c>
      <c r="K19" s="25">
        <f t="shared" si="0"/>
        <v>0</v>
      </c>
      <c r="L19" s="25">
        <f t="shared" si="1"/>
        <v>0</v>
      </c>
      <c r="M19" s="25">
        <f t="shared" si="2"/>
        <v>0</v>
      </c>
      <c r="N19" s="25">
        <f t="shared" si="3"/>
        <v>0</v>
      </c>
    </row>
    <row r="20" spans="1:14" s="12" customFormat="1" ht="79.2" x14ac:dyDescent="0.2">
      <c r="A20" s="21" t="s">
        <v>56</v>
      </c>
      <c r="B20" s="22" t="s">
        <v>197</v>
      </c>
      <c r="C20" s="23" t="s">
        <v>198</v>
      </c>
      <c r="D20" s="21">
        <v>8304</v>
      </c>
      <c r="E20" s="24">
        <v>17000</v>
      </c>
      <c r="F20" s="24">
        <v>17000</v>
      </c>
      <c r="G20" s="25">
        <v>0</v>
      </c>
      <c r="H20" s="21">
        <v>1</v>
      </c>
      <c r="I20" s="21">
        <v>1</v>
      </c>
      <c r="J20" s="21">
        <v>0</v>
      </c>
      <c r="K20" s="25">
        <f t="shared" si="0"/>
        <v>0</v>
      </c>
      <c r="L20" s="25">
        <f t="shared" si="1"/>
        <v>0</v>
      </c>
      <c r="M20" s="25">
        <f t="shared" si="2"/>
        <v>0</v>
      </c>
      <c r="N20" s="25">
        <f t="shared" si="3"/>
        <v>0</v>
      </c>
    </row>
    <row r="21" spans="1:14" s="12" customFormat="1" ht="79.2" x14ac:dyDescent="0.2">
      <c r="A21" s="21" t="s">
        <v>57</v>
      </c>
      <c r="B21" s="22" t="s">
        <v>197</v>
      </c>
      <c r="C21" s="23" t="s">
        <v>199</v>
      </c>
      <c r="D21" s="21">
        <v>8304</v>
      </c>
      <c r="E21" s="24">
        <v>17000</v>
      </c>
      <c r="F21" s="24">
        <v>17000</v>
      </c>
      <c r="G21" s="25">
        <v>0</v>
      </c>
      <c r="H21" s="21">
        <v>1</v>
      </c>
      <c r="I21" s="21">
        <v>1</v>
      </c>
      <c r="J21" s="21">
        <v>0</v>
      </c>
      <c r="K21" s="25">
        <f t="shared" si="0"/>
        <v>0</v>
      </c>
      <c r="L21" s="25">
        <f t="shared" si="1"/>
        <v>0</v>
      </c>
      <c r="M21" s="25">
        <f t="shared" si="2"/>
        <v>0</v>
      </c>
      <c r="N21" s="25">
        <f t="shared" si="3"/>
        <v>0</v>
      </c>
    </row>
    <row r="22" spans="1:14" s="12" customFormat="1" ht="52.8" x14ac:dyDescent="0.2">
      <c r="A22" s="21" t="s">
        <v>58</v>
      </c>
      <c r="B22" s="22" t="s">
        <v>200</v>
      </c>
      <c r="C22" s="23" t="s">
        <v>201</v>
      </c>
      <c r="D22" s="21">
        <v>8304</v>
      </c>
      <c r="E22" s="24">
        <v>15000</v>
      </c>
      <c r="F22" s="24">
        <v>15000</v>
      </c>
      <c r="G22" s="25">
        <v>0</v>
      </c>
      <c r="H22" s="21">
        <v>1</v>
      </c>
      <c r="I22" s="21">
        <v>1</v>
      </c>
      <c r="J22" s="21">
        <v>0</v>
      </c>
      <c r="K22" s="25">
        <f t="shared" si="0"/>
        <v>0</v>
      </c>
      <c r="L22" s="25">
        <f t="shared" si="1"/>
        <v>0</v>
      </c>
      <c r="M22" s="25">
        <f t="shared" si="2"/>
        <v>0</v>
      </c>
      <c r="N22" s="25">
        <f t="shared" si="3"/>
        <v>0</v>
      </c>
    </row>
    <row r="23" spans="1:14" s="12" customFormat="1" ht="39.6" x14ac:dyDescent="0.2">
      <c r="A23" s="21" t="s">
        <v>59</v>
      </c>
      <c r="B23" s="22" t="s">
        <v>202</v>
      </c>
      <c r="C23" s="23" t="s">
        <v>202</v>
      </c>
      <c r="D23" s="21">
        <v>8304</v>
      </c>
      <c r="E23" s="24">
        <v>24500</v>
      </c>
      <c r="F23" s="24">
        <v>24500</v>
      </c>
      <c r="G23" s="25">
        <v>0</v>
      </c>
      <c r="H23" s="21">
        <v>1</v>
      </c>
      <c r="I23" s="21">
        <v>1</v>
      </c>
      <c r="J23" s="21">
        <v>0</v>
      </c>
      <c r="K23" s="25">
        <f t="shared" si="0"/>
        <v>0</v>
      </c>
      <c r="L23" s="25">
        <f t="shared" si="1"/>
        <v>0</v>
      </c>
      <c r="M23" s="25">
        <f t="shared" si="2"/>
        <v>0</v>
      </c>
      <c r="N23" s="25">
        <f t="shared" si="3"/>
        <v>0</v>
      </c>
    </row>
    <row r="24" spans="1:14" s="12" customFormat="1" ht="39.6" x14ac:dyDescent="0.2">
      <c r="A24" s="21" t="s">
        <v>60</v>
      </c>
      <c r="B24" s="22" t="s">
        <v>203</v>
      </c>
      <c r="C24" s="23" t="s">
        <v>203</v>
      </c>
      <c r="D24" s="21">
        <v>8304</v>
      </c>
      <c r="E24" s="24">
        <v>1400000</v>
      </c>
      <c r="F24" s="24">
        <v>1400000</v>
      </c>
      <c r="G24" s="25">
        <v>0</v>
      </c>
      <c r="H24" s="21">
        <v>1</v>
      </c>
      <c r="I24" s="21">
        <v>1</v>
      </c>
      <c r="J24" s="21">
        <v>0</v>
      </c>
      <c r="K24" s="25">
        <f t="shared" si="0"/>
        <v>0</v>
      </c>
      <c r="L24" s="25">
        <f t="shared" si="1"/>
        <v>0</v>
      </c>
      <c r="M24" s="25">
        <f t="shared" si="2"/>
        <v>0</v>
      </c>
      <c r="N24" s="25">
        <f t="shared" si="3"/>
        <v>0</v>
      </c>
    </row>
    <row r="25" spans="1:14" s="12" customFormat="1" ht="26.4" x14ac:dyDescent="0.2">
      <c r="A25" s="21" t="s">
        <v>61</v>
      </c>
      <c r="B25" s="22" t="s">
        <v>204</v>
      </c>
      <c r="C25" s="23" t="s">
        <v>204</v>
      </c>
      <c r="D25" s="21">
        <v>8304</v>
      </c>
      <c r="E25" s="24">
        <v>12000</v>
      </c>
      <c r="F25" s="24">
        <v>12000</v>
      </c>
      <c r="G25" s="25">
        <v>0</v>
      </c>
      <c r="H25" s="21">
        <v>3</v>
      </c>
      <c r="I25" s="21">
        <v>3</v>
      </c>
      <c r="J25" s="21">
        <v>0</v>
      </c>
      <c r="K25" s="25">
        <f t="shared" si="0"/>
        <v>0</v>
      </c>
      <c r="L25" s="25">
        <f t="shared" si="1"/>
        <v>0</v>
      </c>
      <c r="M25" s="25">
        <f t="shared" si="2"/>
        <v>0</v>
      </c>
      <c r="N25" s="25">
        <f t="shared" si="3"/>
        <v>0</v>
      </c>
    </row>
    <row r="26" spans="1:14" s="12" customFormat="1" ht="30.6" x14ac:dyDescent="0.2">
      <c r="A26" s="21" t="s">
        <v>62</v>
      </c>
      <c r="B26" s="22" t="s">
        <v>205</v>
      </c>
      <c r="C26" s="23" t="s">
        <v>206</v>
      </c>
      <c r="D26" s="21">
        <v>8304</v>
      </c>
      <c r="E26" s="24">
        <v>120000</v>
      </c>
      <c r="F26" s="24">
        <v>120000</v>
      </c>
      <c r="G26" s="25">
        <v>0</v>
      </c>
      <c r="H26" s="21">
        <v>2</v>
      </c>
      <c r="I26" s="21">
        <v>2</v>
      </c>
      <c r="J26" s="21">
        <v>0</v>
      </c>
      <c r="K26" s="25">
        <f t="shared" si="0"/>
        <v>0</v>
      </c>
      <c r="L26" s="25">
        <f t="shared" si="1"/>
        <v>0</v>
      </c>
      <c r="M26" s="25">
        <f t="shared" si="2"/>
        <v>0</v>
      </c>
      <c r="N26" s="25">
        <f t="shared" si="3"/>
        <v>0</v>
      </c>
    </row>
    <row r="27" spans="1:14" s="12" customFormat="1" ht="13.2" x14ac:dyDescent="0.2">
      <c r="A27" s="21" t="s">
        <v>63</v>
      </c>
      <c r="B27" s="22" t="s">
        <v>207</v>
      </c>
      <c r="C27" s="23" t="s">
        <v>208</v>
      </c>
      <c r="D27" s="21">
        <v>8304</v>
      </c>
      <c r="E27" s="24">
        <v>40000</v>
      </c>
      <c r="F27" s="24">
        <v>40000</v>
      </c>
      <c r="G27" s="25">
        <v>0</v>
      </c>
      <c r="H27" s="21">
        <v>4</v>
      </c>
      <c r="I27" s="21">
        <v>4</v>
      </c>
      <c r="J27" s="21">
        <v>0</v>
      </c>
      <c r="K27" s="25">
        <f t="shared" si="0"/>
        <v>0</v>
      </c>
      <c r="L27" s="25">
        <f t="shared" si="1"/>
        <v>0</v>
      </c>
      <c r="M27" s="25">
        <f t="shared" si="2"/>
        <v>0</v>
      </c>
      <c r="N27" s="25">
        <f t="shared" si="3"/>
        <v>0</v>
      </c>
    </row>
    <row r="28" spans="1:14" s="12" customFormat="1" ht="13.2" x14ac:dyDescent="0.2">
      <c r="A28" s="21" t="s">
        <v>64</v>
      </c>
      <c r="B28" s="22" t="s">
        <v>209</v>
      </c>
      <c r="C28" s="23" t="s">
        <v>210</v>
      </c>
      <c r="D28" s="21">
        <v>8304</v>
      </c>
      <c r="E28" s="24">
        <v>60000</v>
      </c>
      <c r="F28" s="24">
        <v>60000</v>
      </c>
      <c r="G28" s="25">
        <v>0</v>
      </c>
      <c r="H28" s="21">
        <v>1</v>
      </c>
      <c r="I28" s="21">
        <v>1</v>
      </c>
      <c r="J28" s="21">
        <v>0</v>
      </c>
      <c r="K28" s="25">
        <f t="shared" si="0"/>
        <v>0</v>
      </c>
      <c r="L28" s="25">
        <f t="shared" si="1"/>
        <v>0</v>
      </c>
      <c r="M28" s="25">
        <f t="shared" si="2"/>
        <v>0</v>
      </c>
      <c r="N28" s="25">
        <f t="shared" si="3"/>
        <v>0</v>
      </c>
    </row>
    <row r="29" spans="1:14" s="12" customFormat="1" ht="26.4" x14ac:dyDescent="0.2">
      <c r="A29" s="21" t="s">
        <v>65</v>
      </c>
      <c r="B29" s="22" t="s">
        <v>211</v>
      </c>
      <c r="C29" s="23" t="s">
        <v>212</v>
      </c>
      <c r="D29" s="21">
        <v>8304</v>
      </c>
      <c r="E29" s="24">
        <v>39500</v>
      </c>
      <c r="F29" s="24">
        <v>39500</v>
      </c>
      <c r="G29" s="25">
        <v>0</v>
      </c>
      <c r="H29" s="21">
        <v>3</v>
      </c>
      <c r="I29" s="21">
        <v>3</v>
      </c>
      <c r="J29" s="21">
        <v>0</v>
      </c>
      <c r="K29" s="25">
        <f t="shared" si="0"/>
        <v>0</v>
      </c>
      <c r="L29" s="25">
        <f t="shared" si="1"/>
        <v>0</v>
      </c>
      <c r="M29" s="25">
        <f t="shared" si="2"/>
        <v>0</v>
      </c>
      <c r="N29" s="25">
        <f t="shared" si="3"/>
        <v>0</v>
      </c>
    </row>
    <row r="30" spans="1:14" s="12" customFormat="1" ht="13.2" x14ac:dyDescent="0.2">
      <c r="A30" s="21" t="s">
        <v>66</v>
      </c>
      <c r="B30" s="22" t="s">
        <v>213</v>
      </c>
      <c r="C30" s="23" t="s">
        <v>210</v>
      </c>
      <c r="D30" s="21">
        <v>8304</v>
      </c>
      <c r="E30" s="24">
        <v>30000</v>
      </c>
      <c r="F30" s="24">
        <v>30000</v>
      </c>
      <c r="G30" s="25">
        <v>0</v>
      </c>
      <c r="H30" s="21">
        <v>1</v>
      </c>
      <c r="I30" s="21">
        <v>1</v>
      </c>
      <c r="J30" s="21">
        <v>0</v>
      </c>
      <c r="K30" s="25">
        <f t="shared" si="0"/>
        <v>0</v>
      </c>
      <c r="L30" s="25">
        <f t="shared" si="1"/>
        <v>0</v>
      </c>
      <c r="M30" s="25">
        <f t="shared" si="2"/>
        <v>0</v>
      </c>
      <c r="N30" s="25">
        <f t="shared" si="3"/>
        <v>0</v>
      </c>
    </row>
    <row r="31" spans="1:14" s="12" customFormat="1" ht="20.399999999999999" x14ac:dyDescent="0.2">
      <c r="A31" s="21" t="s">
        <v>67</v>
      </c>
      <c r="B31" s="22" t="s">
        <v>214</v>
      </c>
      <c r="C31" s="23" t="s">
        <v>210</v>
      </c>
      <c r="D31" s="21">
        <v>8304</v>
      </c>
      <c r="E31" s="24">
        <v>17000</v>
      </c>
      <c r="F31" s="24">
        <v>17000</v>
      </c>
      <c r="G31" s="25">
        <v>0</v>
      </c>
      <c r="H31" s="21">
        <v>4</v>
      </c>
      <c r="I31" s="21">
        <v>4</v>
      </c>
      <c r="J31" s="21">
        <v>0</v>
      </c>
      <c r="K31" s="25">
        <f t="shared" si="0"/>
        <v>0</v>
      </c>
      <c r="L31" s="25">
        <f t="shared" si="1"/>
        <v>0</v>
      </c>
      <c r="M31" s="25">
        <f t="shared" si="2"/>
        <v>0</v>
      </c>
      <c r="N31" s="25">
        <f t="shared" si="3"/>
        <v>0</v>
      </c>
    </row>
    <row r="32" spans="1:14" s="12" customFormat="1" ht="52.8" x14ac:dyDescent="0.2">
      <c r="A32" s="21" t="s">
        <v>68</v>
      </c>
      <c r="B32" s="22" t="s">
        <v>215</v>
      </c>
      <c r="C32" s="27" t="s">
        <v>215</v>
      </c>
      <c r="D32" s="21">
        <v>8304</v>
      </c>
      <c r="E32" s="24">
        <v>57000</v>
      </c>
      <c r="F32" s="24">
        <v>57000</v>
      </c>
      <c r="G32" s="25">
        <v>0</v>
      </c>
      <c r="H32" s="21">
        <v>1</v>
      </c>
      <c r="I32" s="21">
        <v>1</v>
      </c>
      <c r="J32" s="21">
        <v>0</v>
      </c>
      <c r="K32" s="25">
        <f t="shared" si="0"/>
        <v>0</v>
      </c>
      <c r="L32" s="25">
        <f t="shared" si="1"/>
        <v>0</v>
      </c>
      <c r="M32" s="25">
        <f t="shared" si="2"/>
        <v>0</v>
      </c>
      <c r="N32" s="25">
        <f t="shared" si="3"/>
        <v>0</v>
      </c>
    </row>
    <row r="33" spans="1:14" s="12" customFormat="1" ht="13.2" x14ac:dyDescent="0.2">
      <c r="A33" s="21" t="s">
        <v>69</v>
      </c>
      <c r="B33" s="22" t="s">
        <v>216</v>
      </c>
      <c r="C33" s="23" t="s">
        <v>210</v>
      </c>
      <c r="D33" s="21">
        <v>8304</v>
      </c>
      <c r="E33" s="28">
        <v>17500</v>
      </c>
      <c r="F33" s="28">
        <v>17500</v>
      </c>
      <c r="G33" s="25">
        <v>0</v>
      </c>
      <c r="H33" s="21">
        <v>2</v>
      </c>
      <c r="I33" s="21">
        <v>2</v>
      </c>
      <c r="J33" s="21">
        <v>0</v>
      </c>
      <c r="K33" s="25">
        <f t="shared" si="0"/>
        <v>0</v>
      </c>
      <c r="L33" s="25">
        <f t="shared" si="1"/>
        <v>0</v>
      </c>
      <c r="M33" s="25">
        <f t="shared" si="2"/>
        <v>0</v>
      </c>
      <c r="N33" s="25">
        <f t="shared" si="3"/>
        <v>0</v>
      </c>
    </row>
    <row r="34" spans="1:14" s="12" customFormat="1" ht="132" x14ac:dyDescent="0.2">
      <c r="A34" s="21" t="s">
        <v>70</v>
      </c>
      <c r="B34" s="22" t="s">
        <v>217</v>
      </c>
      <c r="C34" s="23" t="s">
        <v>218</v>
      </c>
      <c r="D34" s="21">
        <v>8304</v>
      </c>
      <c r="E34" s="24">
        <v>100000</v>
      </c>
      <c r="F34" s="24">
        <v>100000</v>
      </c>
      <c r="G34" s="25">
        <v>0</v>
      </c>
      <c r="H34" s="21">
        <v>1</v>
      </c>
      <c r="I34" s="21">
        <v>1</v>
      </c>
      <c r="J34" s="21">
        <v>0</v>
      </c>
      <c r="K34" s="25">
        <f t="shared" si="0"/>
        <v>0</v>
      </c>
      <c r="L34" s="25">
        <f t="shared" si="1"/>
        <v>0</v>
      </c>
      <c r="M34" s="25">
        <f t="shared" si="2"/>
        <v>0</v>
      </c>
      <c r="N34" s="25">
        <f t="shared" si="3"/>
        <v>0</v>
      </c>
    </row>
    <row r="35" spans="1:14" s="12" customFormat="1" ht="158.4" x14ac:dyDescent="0.2">
      <c r="A35" s="21" t="s">
        <v>71</v>
      </c>
      <c r="B35" s="22" t="s">
        <v>219</v>
      </c>
      <c r="C35" s="23" t="s">
        <v>220</v>
      </c>
      <c r="D35" s="21">
        <v>8304</v>
      </c>
      <c r="E35" s="24">
        <v>300000</v>
      </c>
      <c r="F35" s="24">
        <v>300000</v>
      </c>
      <c r="G35" s="25">
        <v>0</v>
      </c>
      <c r="H35" s="21">
        <v>1</v>
      </c>
      <c r="I35" s="21">
        <v>1</v>
      </c>
      <c r="J35" s="21">
        <v>0</v>
      </c>
      <c r="K35" s="25">
        <f t="shared" si="0"/>
        <v>0</v>
      </c>
      <c r="L35" s="25">
        <f t="shared" si="1"/>
        <v>0</v>
      </c>
      <c r="M35" s="25">
        <f t="shared" si="2"/>
        <v>0</v>
      </c>
      <c r="N35" s="25">
        <f t="shared" si="3"/>
        <v>0</v>
      </c>
    </row>
    <row r="36" spans="1:14" s="12" customFormat="1" ht="184.8" x14ac:dyDescent="0.2">
      <c r="A36" s="21" t="s">
        <v>72</v>
      </c>
      <c r="B36" s="22" t="s">
        <v>221</v>
      </c>
      <c r="C36" s="23" t="s">
        <v>222</v>
      </c>
      <c r="D36" s="21">
        <v>8304</v>
      </c>
      <c r="E36" s="24">
        <v>70000</v>
      </c>
      <c r="F36" s="24">
        <v>70000</v>
      </c>
      <c r="G36" s="25">
        <v>0</v>
      </c>
      <c r="H36" s="21">
        <v>1</v>
      </c>
      <c r="I36" s="21">
        <v>1</v>
      </c>
      <c r="J36" s="21">
        <v>0</v>
      </c>
      <c r="K36" s="25">
        <f t="shared" si="0"/>
        <v>0</v>
      </c>
      <c r="L36" s="25">
        <f t="shared" si="1"/>
        <v>0</v>
      </c>
      <c r="M36" s="25">
        <f t="shared" si="2"/>
        <v>0</v>
      </c>
      <c r="N36" s="25">
        <f t="shared" si="3"/>
        <v>0</v>
      </c>
    </row>
    <row r="37" spans="1:14" s="12" customFormat="1" ht="132" x14ac:dyDescent="0.2">
      <c r="A37" s="21" t="s">
        <v>73</v>
      </c>
      <c r="B37" s="22" t="s">
        <v>223</v>
      </c>
      <c r="C37" s="23" t="s">
        <v>224</v>
      </c>
      <c r="D37" s="21">
        <v>8304</v>
      </c>
      <c r="E37" s="24">
        <v>100000</v>
      </c>
      <c r="F37" s="24">
        <v>100000</v>
      </c>
      <c r="G37" s="25">
        <v>0</v>
      </c>
      <c r="H37" s="21">
        <v>1</v>
      </c>
      <c r="I37" s="21">
        <v>1</v>
      </c>
      <c r="J37" s="21">
        <v>0</v>
      </c>
      <c r="K37" s="25">
        <f t="shared" si="0"/>
        <v>0</v>
      </c>
      <c r="L37" s="25">
        <f t="shared" si="1"/>
        <v>0</v>
      </c>
      <c r="M37" s="25">
        <f t="shared" si="2"/>
        <v>0</v>
      </c>
      <c r="N37" s="25">
        <f t="shared" si="3"/>
        <v>0</v>
      </c>
    </row>
    <row r="38" spans="1:14" s="12" customFormat="1" ht="264" x14ac:dyDescent="0.2">
      <c r="A38" s="21" t="s">
        <v>74</v>
      </c>
      <c r="B38" s="22" t="s">
        <v>225</v>
      </c>
      <c r="C38" s="23" t="s">
        <v>226</v>
      </c>
      <c r="D38" s="21">
        <v>8305</v>
      </c>
      <c r="E38" s="24">
        <v>30000</v>
      </c>
      <c r="F38" s="24">
        <v>30000</v>
      </c>
      <c r="G38" s="25">
        <v>0</v>
      </c>
      <c r="H38" s="21">
        <v>1</v>
      </c>
      <c r="I38" s="21">
        <v>1</v>
      </c>
      <c r="J38" s="21">
        <v>0</v>
      </c>
      <c r="K38" s="25">
        <f t="shared" si="0"/>
        <v>0</v>
      </c>
      <c r="L38" s="25">
        <f t="shared" si="1"/>
        <v>0</v>
      </c>
      <c r="M38" s="25">
        <f t="shared" si="2"/>
        <v>0</v>
      </c>
      <c r="N38" s="25">
        <f t="shared" si="3"/>
        <v>0</v>
      </c>
    </row>
    <row r="39" spans="1:14" s="12" customFormat="1" ht="105.6" x14ac:dyDescent="0.2">
      <c r="A39" s="21" t="s">
        <v>75</v>
      </c>
      <c r="B39" s="22" t="s">
        <v>227</v>
      </c>
      <c r="C39" s="23" t="s">
        <v>228</v>
      </c>
      <c r="D39" s="21">
        <v>8307</v>
      </c>
      <c r="E39" s="24">
        <v>30000</v>
      </c>
      <c r="F39" s="24">
        <v>30000</v>
      </c>
      <c r="G39" s="25">
        <v>0</v>
      </c>
      <c r="H39" s="21">
        <v>1</v>
      </c>
      <c r="I39" s="21">
        <v>1</v>
      </c>
      <c r="J39" s="21">
        <v>0</v>
      </c>
      <c r="K39" s="25">
        <f t="shared" si="0"/>
        <v>0</v>
      </c>
      <c r="L39" s="25">
        <f t="shared" si="1"/>
        <v>0</v>
      </c>
      <c r="M39" s="25">
        <f t="shared" si="2"/>
        <v>0</v>
      </c>
      <c r="N39" s="25">
        <f t="shared" si="3"/>
        <v>0</v>
      </c>
    </row>
    <row r="40" spans="1:14" s="12" customFormat="1" ht="250.8" x14ac:dyDescent="0.2">
      <c r="A40" s="21" t="s">
        <v>76</v>
      </c>
      <c r="B40" s="22" t="s">
        <v>229</v>
      </c>
      <c r="C40" s="23" t="s">
        <v>230</v>
      </c>
      <c r="D40" s="21">
        <v>8307</v>
      </c>
      <c r="E40" s="24">
        <v>850000</v>
      </c>
      <c r="F40" s="24">
        <v>850000</v>
      </c>
      <c r="G40" s="25">
        <v>0</v>
      </c>
      <c r="H40" s="21">
        <v>1</v>
      </c>
      <c r="I40" s="21">
        <v>1</v>
      </c>
      <c r="J40" s="21">
        <v>0</v>
      </c>
      <c r="K40" s="25">
        <f t="shared" si="0"/>
        <v>0</v>
      </c>
      <c r="L40" s="25">
        <f t="shared" si="1"/>
        <v>0</v>
      </c>
      <c r="M40" s="25">
        <f t="shared" si="2"/>
        <v>0</v>
      </c>
      <c r="N40" s="25">
        <f t="shared" si="3"/>
        <v>0</v>
      </c>
    </row>
    <row r="41" spans="1:14" s="12" customFormat="1" ht="92.4" x14ac:dyDescent="0.2">
      <c r="A41" s="21" t="s">
        <v>77</v>
      </c>
      <c r="B41" s="22" t="s">
        <v>231</v>
      </c>
      <c r="C41" s="23" t="s">
        <v>232</v>
      </c>
      <c r="D41" s="21">
        <v>8307</v>
      </c>
      <c r="E41" s="24">
        <v>7000</v>
      </c>
      <c r="F41" s="24">
        <v>7000</v>
      </c>
      <c r="G41" s="25">
        <v>0</v>
      </c>
      <c r="H41" s="21">
        <v>1</v>
      </c>
      <c r="I41" s="21">
        <v>1</v>
      </c>
      <c r="J41" s="21">
        <v>0</v>
      </c>
      <c r="K41" s="25">
        <f t="shared" si="0"/>
        <v>0</v>
      </c>
      <c r="L41" s="25">
        <f t="shared" si="1"/>
        <v>0</v>
      </c>
      <c r="M41" s="25">
        <f t="shared" si="2"/>
        <v>0</v>
      </c>
      <c r="N41" s="25">
        <f t="shared" si="3"/>
        <v>0</v>
      </c>
    </row>
    <row r="42" spans="1:14" s="12" customFormat="1" ht="79.2" x14ac:dyDescent="0.2">
      <c r="A42" s="21" t="s">
        <v>78</v>
      </c>
      <c r="B42" s="22" t="s">
        <v>233</v>
      </c>
      <c r="C42" s="23" t="s">
        <v>234</v>
      </c>
      <c r="D42" s="21">
        <v>8308</v>
      </c>
      <c r="E42" s="24">
        <v>10000</v>
      </c>
      <c r="F42" s="24">
        <v>10000</v>
      </c>
      <c r="G42" s="25">
        <v>0</v>
      </c>
      <c r="H42" s="21">
        <v>1</v>
      </c>
      <c r="I42" s="21">
        <v>1</v>
      </c>
      <c r="J42" s="21">
        <v>0</v>
      </c>
      <c r="K42" s="25">
        <f t="shared" si="0"/>
        <v>0</v>
      </c>
      <c r="L42" s="25">
        <f t="shared" si="1"/>
        <v>0</v>
      </c>
      <c r="M42" s="25">
        <f t="shared" si="2"/>
        <v>0</v>
      </c>
      <c r="N42" s="25">
        <f t="shared" si="3"/>
        <v>0</v>
      </c>
    </row>
    <row r="43" spans="1:14" s="12" customFormat="1" ht="132" x14ac:dyDescent="0.2">
      <c r="A43" s="21" t="s">
        <v>79</v>
      </c>
      <c r="B43" s="22" t="s">
        <v>235</v>
      </c>
      <c r="C43" s="23" t="s">
        <v>236</v>
      </c>
      <c r="D43" s="21">
        <v>8308</v>
      </c>
      <c r="E43" s="24">
        <v>308000</v>
      </c>
      <c r="F43" s="24">
        <v>308000</v>
      </c>
      <c r="G43" s="25">
        <v>0</v>
      </c>
      <c r="H43" s="21">
        <v>1</v>
      </c>
      <c r="I43" s="21">
        <v>1</v>
      </c>
      <c r="J43" s="21">
        <v>0</v>
      </c>
      <c r="K43" s="25">
        <f t="shared" si="0"/>
        <v>0</v>
      </c>
      <c r="L43" s="25">
        <f t="shared" si="1"/>
        <v>0</v>
      </c>
      <c r="M43" s="25">
        <f t="shared" si="2"/>
        <v>0</v>
      </c>
      <c r="N43" s="25">
        <f t="shared" si="3"/>
        <v>0</v>
      </c>
    </row>
    <row r="44" spans="1:14" s="12" customFormat="1" ht="171.6" x14ac:dyDescent="0.2">
      <c r="A44" s="21" t="s">
        <v>80</v>
      </c>
      <c r="B44" s="22" t="s">
        <v>237</v>
      </c>
      <c r="C44" s="23" t="s">
        <v>238</v>
      </c>
      <c r="D44" s="21">
        <v>8308</v>
      </c>
      <c r="E44" s="24">
        <v>26000</v>
      </c>
      <c r="F44" s="24">
        <v>26000</v>
      </c>
      <c r="G44" s="25">
        <v>0</v>
      </c>
      <c r="H44" s="21">
        <v>1</v>
      </c>
      <c r="I44" s="21">
        <v>1</v>
      </c>
      <c r="J44" s="21">
        <v>0</v>
      </c>
      <c r="K44" s="25">
        <f t="shared" si="0"/>
        <v>0</v>
      </c>
      <c r="L44" s="25">
        <f t="shared" si="1"/>
        <v>0</v>
      </c>
      <c r="M44" s="25">
        <f t="shared" si="2"/>
        <v>0</v>
      </c>
      <c r="N44" s="25">
        <f t="shared" si="3"/>
        <v>0</v>
      </c>
    </row>
    <row r="45" spans="1:14" s="12" customFormat="1" ht="145.19999999999999" x14ac:dyDescent="0.2">
      <c r="A45" s="21" t="s">
        <v>81</v>
      </c>
      <c r="B45" s="22" t="s">
        <v>239</v>
      </c>
      <c r="C45" s="23" t="s">
        <v>240</v>
      </c>
      <c r="D45" s="21">
        <v>8308</v>
      </c>
      <c r="E45" s="24">
        <v>175000</v>
      </c>
      <c r="F45" s="24">
        <v>175000</v>
      </c>
      <c r="G45" s="25">
        <v>0</v>
      </c>
      <c r="H45" s="21">
        <v>1</v>
      </c>
      <c r="I45" s="21">
        <v>1</v>
      </c>
      <c r="J45" s="21">
        <v>0</v>
      </c>
      <c r="K45" s="25">
        <f t="shared" si="0"/>
        <v>0</v>
      </c>
      <c r="L45" s="25">
        <f t="shared" si="1"/>
        <v>0</v>
      </c>
      <c r="M45" s="25">
        <f t="shared" si="2"/>
        <v>0</v>
      </c>
      <c r="N45" s="25">
        <f t="shared" si="3"/>
        <v>0</v>
      </c>
    </row>
    <row r="46" spans="1:14" s="12" customFormat="1" ht="52.8" x14ac:dyDescent="0.2">
      <c r="A46" s="21" t="s">
        <v>82</v>
      </c>
      <c r="B46" s="22" t="s">
        <v>233</v>
      </c>
      <c r="C46" s="23" t="s">
        <v>241</v>
      </c>
      <c r="D46" s="21">
        <v>8308</v>
      </c>
      <c r="E46" s="24">
        <v>10000</v>
      </c>
      <c r="F46" s="24">
        <v>10000</v>
      </c>
      <c r="G46" s="25">
        <v>0</v>
      </c>
      <c r="H46" s="21">
        <v>1</v>
      </c>
      <c r="I46" s="21">
        <v>1</v>
      </c>
      <c r="J46" s="21">
        <v>0</v>
      </c>
      <c r="K46" s="25">
        <f t="shared" si="0"/>
        <v>0</v>
      </c>
      <c r="L46" s="25">
        <f t="shared" si="1"/>
        <v>0</v>
      </c>
      <c r="M46" s="25">
        <f t="shared" si="2"/>
        <v>0</v>
      </c>
      <c r="N46" s="25">
        <f t="shared" si="3"/>
        <v>0</v>
      </c>
    </row>
    <row r="47" spans="1:14" s="12" customFormat="1" ht="211.2" x14ac:dyDescent="0.2">
      <c r="A47" s="21" t="s">
        <v>83</v>
      </c>
      <c r="B47" s="22" t="s">
        <v>242</v>
      </c>
      <c r="C47" s="23" t="s">
        <v>243</v>
      </c>
      <c r="D47" s="21">
        <v>8308</v>
      </c>
      <c r="E47" s="24">
        <v>40000</v>
      </c>
      <c r="F47" s="24">
        <v>40000</v>
      </c>
      <c r="G47" s="25">
        <v>0</v>
      </c>
      <c r="H47" s="21">
        <v>2</v>
      </c>
      <c r="I47" s="21">
        <v>2</v>
      </c>
      <c r="J47" s="21">
        <v>0</v>
      </c>
      <c r="K47" s="25">
        <f t="shared" si="0"/>
        <v>0</v>
      </c>
      <c r="L47" s="25">
        <f t="shared" si="1"/>
        <v>0</v>
      </c>
      <c r="M47" s="25">
        <f t="shared" si="2"/>
        <v>0</v>
      </c>
      <c r="N47" s="25">
        <f t="shared" si="3"/>
        <v>0</v>
      </c>
    </row>
    <row r="48" spans="1:14" s="12" customFormat="1" ht="52.8" x14ac:dyDescent="0.2">
      <c r="A48" s="21" t="s">
        <v>84</v>
      </c>
      <c r="B48" s="22" t="s">
        <v>244</v>
      </c>
      <c r="C48" s="23" t="s">
        <v>245</v>
      </c>
      <c r="D48" s="21">
        <v>8308</v>
      </c>
      <c r="E48" s="24">
        <v>9000</v>
      </c>
      <c r="F48" s="24">
        <v>9000</v>
      </c>
      <c r="G48" s="25">
        <v>0</v>
      </c>
      <c r="H48" s="21">
        <v>1</v>
      </c>
      <c r="I48" s="21">
        <v>1</v>
      </c>
      <c r="J48" s="21">
        <v>0</v>
      </c>
      <c r="K48" s="25">
        <f t="shared" si="0"/>
        <v>0</v>
      </c>
      <c r="L48" s="25">
        <f t="shared" si="1"/>
        <v>0</v>
      </c>
      <c r="M48" s="25">
        <f t="shared" si="2"/>
        <v>0</v>
      </c>
      <c r="N48" s="25">
        <f t="shared" si="3"/>
        <v>0</v>
      </c>
    </row>
    <row r="49" spans="1:14" s="12" customFormat="1" ht="66" x14ac:dyDescent="0.2">
      <c r="A49" s="21" t="s">
        <v>85</v>
      </c>
      <c r="B49" s="22" t="s">
        <v>246</v>
      </c>
      <c r="C49" s="23" t="s">
        <v>247</v>
      </c>
      <c r="D49" s="21">
        <v>8309</v>
      </c>
      <c r="E49" s="24">
        <v>8000</v>
      </c>
      <c r="F49" s="24">
        <v>8000</v>
      </c>
      <c r="G49" s="25">
        <v>0</v>
      </c>
      <c r="H49" s="21">
        <v>1</v>
      </c>
      <c r="I49" s="21">
        <v>1</v>
      </c>
      <c r="J49" s="21">
        <v>0</v>
      </c>
      <c r="K49" s="25">
        <f t="shared" si="0"/>
        <v>0</v>
      </c>
      <c r="L49" s="25">
        <f t="shared" si="1"/>
        <v>0</v>
      </c>
      <c r="M49" s="25">
        <f t="shared" si="2"/>
        <v>0</v>
      </c>
      <c r="N49" s="25">
        <f t="shared" si="3"/>
        <v>0</v>
      </c>
    </row>
    <row r="50" spans="1:14" s="12" customFormat="1" ht="158.4" x14ac:dyDescent="0.2">
      <c r="A50" s="21" t="s">
        <v>86</v>
      </c>
      <c r="B50" s="22" t="s">
        <v>248</v>
      </c>
      <c r="C50" s="23" t="s">
        <v>249</v>
      </c>
      <c r="D50" s="21">
        <v>8310</v>
      </c>
      <c r="E50" s="24">
        <v>80000</v>
      </c>
      <c r="F50" s="24">
        <v>80000</v>
      </c>
      <c r="G50" s="25">
        <v>0</v>
      </c>
      <c r="H50" s="21">
        <v>1</v>
      </c>
      <c r="I50" s="21">
        <v>1</v>
      </c>
      <c r="J50" s="21">
        <v>0</v>
      </c>
      <c r="K50" s="25">
        <f t="shared" si="0"/>
        <v>0</v>
      </c>
      <c r="L50" s="25">
        <f t="shared" si="1"/>
        <v>0</v>
      </c>
      <c r="M50" s="25">
        <f t="shared" si="2"/>
        <v>0</v>
      </c>
      <c r="N50" s="25">
        <f t="shared" si="3"/>
        <v>0</v>
      </c>
    </row>
    <row r="51" spans="1:14" s="12" customFormat="1" ht="39.6" x14ac:dyDescent="0.2">
      <c r="A51" s="21" t="s">
        <v>87</v>
      </c>
      <c r="B51" s="22" t="s">
        <v>250</v>
      </c>
      <c r="C51" s="23" t="s">
        <v>251</v>
      </c>
      <c r="D51" s="21">
        <v>8310</v>
      </c>
      <c r="E51" s="24">
        <v>15000</v>
      </c>
      <c r="F51" s="24">
        <v>15000</v>
      </c>
      <c r="G51" s="25">
        <v>0</v>
      </c>
      <c r="H51" s="21">
        <v>2</v>
      </c>
      <c r="I51" s="21">
        <v>2</v>
      </c>
      <c r="J51" s="21">
        <v>0</v>
      </c>
      <c r="K51" s="25">
        <f t="shared" si="0"/>
        <v>0</v>
      </c>
      <c r="L51" s="25">
        <f t="shared" si="1"/>
        <v>0</v>
      </c>
      <c r="M51" s="25">
        <f t="shared" si="2"/>
        <v>0</v>
      </c>
      <c r="N51" s="25">
        <f t="shared" si="3"/>
        <v>0</v>
      </c>
    </row>
    <row r="52" spans="1:14" s="12" customFormat="1" ht="118.8" x14ac:dyDescent="0.2">
      <c r="A52" s="21" t="s">
        <v>88</v>
      </c>
      <c r="B52" s="22" t="s">
        <v>252</v>
      </c>
      <c r="C52" s="23" t="s">
        <v>253</v>
      </c>
      <c r="D52" s="21">
        <v>8310</v>
      </c>
      <c r="E52" s="24">
        <v>20000</v>
      </c>
      <c r="F52" s="24">
        <v>20000</v>
      </c>
      <c r="G52" s="25">
        <v>0</v>
      </c>
      <c r="H52" s="21">
        <v>1</v>
      </c>
      <c r="I52" s="21">
        <v>1</v>
      </c>
      <c r="J52" s="21">
        <v>0</v>
      </c>
      <c r="K52" s="25">
        <f t="shared" si="0"/>
        <v>0</v>
      </c>
      <c r="L52" s="25">
        <f t="shared" si="1"/>
        <v>0</v>
      </c>
      <c r="M52" s="25">
        <f t="shared" si="2"/>
        <v>0</v>
      </c>
      <c r="N52" s="25">
        <f t="shared" si="3"/>
        <v>0</v>
      </c>
    </row>
    <row r="53" spans="1:14" s="12" customFormat="1" ht="20.399999999999999" x14ac:dyDescent="0.2">
      <c r="A53" s="21" t="s">
        <v>89</v>
      </c>
      <c r="B53" s="22" t="s">
        <v>254</v>
      </c>
      <c r="C53" s="29" t="s">
        <v>255</v>
      </c>
      <c r="D53" s="21">
        <v>8310</v>
      </c>
      <c r="E53" s="24">
        <v>4899</v>
      </c>
      <c r="F53" s="24">
        <v>4899</v>
      </c>
      <c r="G53" s="25">
        <v>0</v>
      </c>
      <c r="H53" s="21">
        <v>1</v>
      </c>
      <c r="I53" s="21">
        <v>1</v>
      </c>
      <c r="J53" s="21">
        <v>0</v>
      </c>
      <c r="K53" s="25">
        <f t="shared" si="0"/>
        <v>0</v>
      </c>
      <c r="L53" s="25">
        <f t="shared" si="1"/>
        <v>0</v>
      </c>
      <c r="M53" s="25">
        <f t="shared" si="2"/>
        <v>0</v>
      </c>
      <c r="N53" s="25">
        <f t="shared" si="3"/>
        <v>0</v>
      </c>
    </row>
    <row r="54" spans="1:14" s="12" customFormat="1" ht="20.399999999999999" x14ac:dyDescent="0.2">
      <c r="A54" s="21" t="s">
        <v>91</v>
      </c>
      <c r="B54" s="22" t="s">
        <v>254</v>
      </c>
      <c r="C54" s="29" t="s">
        <v>255</v>
      </c>
      <c r="D54" s="21">
        <v>8310</v>
      </c>
      <c r="E54" s="24">
        <v>4899</v>
      </c>
      <c r="F54" s="24">
        <v>4899</v>
      </c>
      <c r="G54" s="25">
        <v>0</v>
      </c>
      <c r="H54" s="21">
        <v>1</v>
      </c>
      <c r="I54" s="21">
        <v>1</v>
      </c>
      <c r="J54" s="21">
        <v>0</v>
      </c>
      <c r="K54" s="25">
        <f t="shared" si="0"/>
        <v>0</v>
      </c>
      <c r="L54" s="25">
        <f t="shared" si="1"/>
        <v>0</v>
      </c>
      <c r="M54" s="25">
        <f t="shared" si="2"/>
        <v>0</v>
      </c>
      <c r="N54" s="25">
        <f t="shared" si="3"/>
        <v>0</v>
      </c>
    </row>
    <row r="55" spans="1:14" s="12" customFormat="1" ht="20.399999999999999" x14ac:dyDescent="0.2">
      <c r="A55" s="21" t="s">
        <v>92</v>
      </c>
      <c r="B55" s="22" t="s">
        <v>256</v>
      </c>
      <c r="C55" s="29" t="s">
        <v>255</v>
      </c>
      <c r="D55" s="21">
        <v>8310</v>
      </c>
      <c r="E55" s="24">
        <v>3945</v>
      </c>
      <c r="F55" s="24">
        <v>3945</v>
      </c>
      <c r="G55" s="25">
        <v>0</v>
      </c>
      <c r="H55" s="21">
        <v>1</v>
      </c>
      <c r="I55" s="21">
        <v>1</v>
      </c>
      <c r="J55" s="21">
        <v>0</v>
      </c>
      <c r="K55" s="25">
        <f t="shared" si="0"/>
        <v>0</v>
      </c>
      <c r="L55" s="25">
        <f t="shared" si="1"/>
        <v>0</v>
      </c>
      <c r="M55" s="25">
        <f t="shared" si="2"/>
        <v>0</v>
      </c>
      <c r="N55" s="25">
        <f t="shared" si="3"/>
        <v>0</v>
      </c>
    </row>
    <row r="56" spans="1:14" s="12" customFormat="1" ht="20.399999999999999" x14ac:dyDescent="0.2">
      <c r="A56" s="21" t="s">
        <v>93</v>
      </c>
      <c r="B56" s="22" t="s">
        <v>256</v>
      </c>
      <c r="C56" s="29" t="s">
        <v>255</v>
      </c>
      <c r="D56" s="21">
        <v>8310</v>
      </c>
      <c r="E56" s="24">
        <v>3945</v>
      </c>
      <c r="F56" s="24">
        <v>3945</v>
      </c>
      <c r="G56" s="25">
        <v>0</v>
      </c>
      <c r="H56" s="21">
        <v>1</v>
      </c>
      <c r="I56" s="21">
        <v>1</v>
      </c>
      <c r="J56" s="21">
        <v>0</v>
      </c>
      <c r="K56" s="25">
        <f t="shared" si="0"/>
        <v>0</v>
      </c>
      <c r="L56" s="25">
        <f t="shared" si="1"/>
        <v>0</v>
      </c>
      <c r="M56" s="25">
        <f t="shared" si="2"/>
        <v>0</v>
      </c>
      <c r="N56" s="25">
        <f t="shared" si="3"/>
        <v>0</v>
      </c>
    </row>
    <row r="57" spans="1:14" s="12" customFormat="1" ht="122.4" x14ac:dyDescent="0.2">
      <c r="A57" s="21" t="s">
        <v>94</v>
      </c>
      <c r="B57" s="22" t="s">
        <v>257</v>
      </c>
      <c r="C57" s="29" t="s">
        <v>258</v>
      </c>
      <c r="D57" s="21">
        <v>8310</v>
      </c>
      <c r="E57" s="24">
        <v>30000</v>
      </c>
      <c r="F57" s="24">
        <v>30000</v>
      </c>
      <c r="G57" s="25">
        <v>0</v>
      </c>
      <c r="H57" s="21">
        <v>1</v>
      </c>
      <c r="I57" s="21">
        <v>1</v>
      </c>
      <c r="J57" s="21">
        <v>0</v>
      </c>
      <c r="K57" s="25">
        <f t="shared" si="0"/>
        <v>0</v>
      </c>
      <c r="L57" s="25">
        <f t="shared" si="1"/>
        <v>0</v>
      </c>
      <c r="M57" s="25">
        <f t="shared" si="2"/>
        <v>0</v>
      </c>
      <c r="N57" s="25">
        <f t="shared" si="3"/>
        <v>0</v>
      </c>
    </row>
    <row r="58" spans="1:14" s="12" customFormat="1" ht="122.4" x14ac:dyDescent="0.2">
      <c r="A58" s="21" t="s">
        <v>95</v>
      </c>
      <c r="B58" s="22" t="s">
        <v>257</v>
      </c>
      <c r="C58" s="29" t="s">
        <v>259</v>
      </c>
      <c r="D58" s="21">
        <v>8310</v>
      </c>
      <c r="E58" s="24">
        <v>30000</v>
      </c>
      <c r="F58" s="24">
        <v>30000</v>
      </c>
      <c r="G58" s="25">
        <v>0</v>
      </c>
      <c r="H58" s="21">
        <v>1</v>
      </c>
      <c r="I58" s="21">
        <v>1</v>
      </c>
      <c r="J58" s="21">
        <v>0</v>
      </c>
      <c r="K58" s="25">
        <f t="shared" si="0"/>
        <v>0</v>
      </c>
      <c r="L58" s="25">
        <f t="shared" si="1"/>
        <v>0</v>
      </c>
      <c r="M58" s="25">
        <f t="shared" si="2"/>
        <v>0</v>
      </c>
      <c r="N58" s="25">
        <f t="shared" si="3"/>
        <v>0</v>
      </c>
    </row>
    <row r="59" spans="1:14" s="12" customFormat="1" ht="20.399999999999999" x14ac:dyDescent="0.2">
      <c r="A59" s="21" t="s">
        <v>96</v>
      </c>
      <c r="B59" s="22" t="s">
        <v>260</v>
      </c>
      <c r="C59" s="29" t="s">
        <v>261</v>
      </c>
      <c r="D59" s="21">
        <v>8310</v>
      </c>
      <c r="E59" s="24">
        <v>4639</v>
      </c>
      <c r="F59" s="24">
        <v>4639</v>
      </c>
      <c r="G59" s="25">
        <v>0</v>
      </c>
      <c r="H59" s="21">
        <v>1</v>
      </c>
      <c r="I59" s="21">
        <v>1</v>
      </c>
      <c r="J59" s="21">
        <v>0</v>
      </c>
      <c r="K59" s="25">
        <f t="shared" si="0"/>
        <v>0</v>
      </c>
      <c r="L59" s="25">
        <f t="shared" si="1"/>
        <v>0</v>
      </c>
      <c r="M59" s="25">
        <f t="shared" si="2"/>
        <v>0</v>
      </c>
      <c r="N59" s="25">
        <f t="shared" si="3"/>
        <v>0</v>
      </c>
    </row>
    <row r="60" spans="1:14" s="12" customFormat="1" ht="20.399999999999999" x14ac:dyDescent="0.2">
      <c r="A60" s="21" t="s">
        <v>97</v>
      </c>
      <c r="B60" s="22" t="s">
        <v>262</v>
      </c>
      <c r="C60" s="29" t="s">
        <v>261</v>
      </c>
      <c r="D60" s="21">
        <v>8310</v>
      </c>
      <c r="E60" s="24">
        <v>4640</v>
      </c>
      <c r="F60" s="24">
        <v>4640</v>
      </c>
      <c r="G60" s="25">
        <v>0</v>
      </c>
      <c r="H60" s="21">
        <v>1</v>
      </c>
      <c r="I60" s="21">
        <v>1</v>
      </c>
      <c r="J60" s="21">
        <v>0</v>
      </c>
      <c r="K60" s="25">
        <f t="shared" si="0"/>
        <v>0</v>
      </c>
      <c r="L60" s="25">
        <f t="shared" si="1"/>
        <v>0</v>
      </c>
      <c r="M60" s="25">
        <f t="shared" si="2"/>
        <v>0</v>
      </c>
      <c r="N60" s="25">
        <f t="shared" si="3"/>
        <v>0</v>
      </c>
    </row>
    <row r="61" spans="1:14" s="12" customFormat="1" ht="20.399999999999999" x14ac:dyDescent="0.2">
      <c r="A61" s="21" t="s">
        <v>98</v>
      </c>
      <c r="B61" s="22" t="s">
        <v>263</v>
      </c>
      <c r="C61" s="29" t="s">
        <v>261</v>
      </c>
      <c r="D61" s="21">
        <v>8310</v>
      </c>
      <c r="E61" s="24">
        <v>4640</v>
      </c>
      <c r="F61" s="24">
        <v>4640</v>
      </c>
      <c r="G61" s="25">
        <v>0</v>
      </c>
      <c r="H61" s="21">
        <v>1</v>
      </c>
      <c r="I61" s="21">
        <v>1</v>
      </c>
      <c r="J61" s="21">
        <v>0</v>
      </c>
      <c r="K61" s="25">
        <f t="shared" si="0"/>
        <v>0</v>
      </c>
      <c r="L61" s="25">
        <f t="shared" si="1"/>
        <v>0</v>
      </c>
      <c r="M61" s="25">
        <f t="shared" si="2"/>
        <v>0</v>
      </c>
      <c r="N61" s="25">
        <f t="shared" si="3"/>
        <v>0</v>
      </c>
    </row>
    <row r="62" spans="1:14" s="12" customFormat="1" ht="20.399999999999999" x14ac:dyDescent="0.2">
      <c r="A62" s="21" t="s">
        <v>99</v>
      </c>
      <c r="B62" s="22" t="s">
        <v>264</v>
      </c>
      <c r="C62" s="29" t="s">
        <v>261</v>
      </c>
      <c r="D62" s="21">
        <v>8310</v>
      </c>
      <c r="E62" s="24">
        <v>4640</v>
      </c>
      <c r="F62" s="24">
        <v>4640</v>
      </c>
      <c r="G62" s="25">
        <v>0</v>
      </c>
      <c r="H62" s="21">
        <v>1</v>
      </c>
      <c r="I62" s="21">
        <v>1</v>
      </c>
      <c r="J62" s="21">
        <v>0</v>
      </c>
      <c r="K62" s="25">
        <f t="shared" si="0"/>
        <v>0</v>
      </c>
      <c r="L62" s="25">
        <f t="shared" si="1"/>
        <v>0</v>
      </c>
      <c r="M62" s="25">
        <f t="shared" si="2"/>
        <v>0</v>
      </c>
      <c r="N62" s="25">
        <f t="shared" si="3"/>
        <v>0</v>
      </c>
    </row>
    <row r="63" spans="1:14" s="12" customFormat="1" x14ac:dyDescent="0.2">
      <c r="A63" s="21" t="s">
        <v>100</v>
      </c>
      <c r="B63" s="22" t="s">
        <v>265</v>
      </c>
      <c r="C63" s="29" t="s">
        <v>266</v>
      </c>
      <c r="D63" s="21">
        <v>8320</v>
      </c>
      <c r="E63" s="24">
        <v>280000</v>
      </c>
      <c r="F63" s="24">
        <v>280000</v>
      </c>
      <c r="G63" s="25">
        <v>0</v>
      </c>
      <c r="H63" s="21">
        <v>1</v>
      </c>
      <c r="I63" s="21">
        <v>1</v>
      </c>
      <c r="J63" s="21">
        <v>0</v>
      </c>
      <c r="K63" s="25">
        <f t="shared" si="0"/>
        <v>0</v>
      </c>
      <c r="L63" s="25">
        <f t="shared" si="1"/>
        <v>0</v>
      </c>
      <c r="M63" s="25">
        <f t="shared" si="2"/>
        <v>0</v>
      </c>
      <c r="N63" s="25">
        <f t="shared" si="3"/>
        <v>0</v>
      </c>
    </row>
    <row r="64" spans="1:14" s="12" customFormat="1" ht="51" x14ac:dyDescent="0.2">
      <c r="A64" s="21" t="s">
        <v>101</v>
      </c>
      <c r="B64" s="22" t="s">
        <v>267</v>
      </c>
      <c r="C64" s="29" t="s">
        <v>268</v>
      </c>
      <c r="D64" s="21">
        <v>8311</v>
      </c>
      <c r="E64" s="24">
        <v>86461.759999999995</v>
      </c>
      <c r="F64" s="24">
        <v>86461.759999999995</v>
      </c>
      <c r="G64" s="25">
        <v>0</v>
      </c>
      <c r="H64" s="21">
        <v>1</v>
      </c>
      <c r="I64" s="21">
        <v>1</v>
      </c>
      <c r="J64" s="21">
        <v>0</v>
      </c>
      <c r="K64" s="25">
        <f t="shared" si="0"/>
        <v>0</v>
      </c>
      <c r="L64" s="25">
        <f t="shared" si="1"/>
        <v>0</v>
      </c>
      <c r="M64" s="25">
        <f t="shared" si="2"/>
        <v>0</v>
      </c>
      <c r="N64" s="25">
        <f t="shared" si="3"/>
        <v>0</v>
      </c>
    </row>
    <row r="65" spans="1:14" s="12" customFormat="1" x14ac:dyDescent="0.2">
      <c r="A65" s="21" t="s">
        <v>102</v>
      </c>
      <c r="B65" s="22" t="s">
        <v>269</v>
      </c>
      <c r="C65" s="29" t="s">
        <v>210</v>
      </c>
      <c r="D65" s="21">
        <v>8311</v>
      </c>
      <c r="E65" s="24">
        <v>2340.88</v>
      </c>
      <c r="F65" s="24">
        <v>2340.88</v>
      </c>
      <c r="G65" s="25">
        <v>0</v>
      </c>
      <c r="H65" s="21">
        <v>1</v>
      </c>
      <c r="I65" s="21">
        <v>1</v>
      </c>
      <c r="J65" s="21">
        <v>0</v>
      </c>
      <c r="K65" s="25">
        <f t="shared" si="0"/>
        <v>0</v>
      </c>
      <c r="L65" s="25">
        <f t="shared" si="1"/>
        <v>0</v>
      </c>
      <c r="M65" s="25">
        <f t="shared" si="2"/>
        <v>0</v>
      </c>
      <c r="N65" s="25">
        <f t="shared" si="3"/>
        <v>0</v>
      </c>
    </row>
    <row r="66" spans="1:14" s="12" customFormat="1" x14ac:dyDescent="0.2">
      <c r="A66" s="21" t="s">
        <v>103</v>
      </c>
      <c r="B66" s="22" t="s">
        <v>270</v>
      </c>
      <c r="C66" s="29" t="s">
        <v>210</v>
      </c>
      <c r="D66" s="21">
        <v>8311</v>
      </c>
      <c r="E66" s="24">
        <v>3745.41</v>
      </c>
      <c r="F66" s="24">
        <v>3745.41</v>
      </c>
      <c r="G66" s="25">
        <v>0</v>
      </c>
      <c r="H66" s="21">
        <v>1</v>
      </c>
      <c r="I66" s="21">
        <v>1</v>
      </c>
      <c r="J66" s="21">
        <v>0</v>
      </c>
      <c r="K66" s="25">
        <f t="shared" si="0"/>
        <v>0</v>
      </c>
      <c r="L66" s="25">
        <f t="shared" si="1"/>
        <v>0</v>
      </c>
      <c r="M66" s="25">
        <f t="shared" si="2"/>
        <v>0</v>
      </c>
      <c r="N66" s="25">
        <f t="shared" si="3"/>
        <v>0</v>
      </c>
    </row>
    <row r="67" spans="1:14" s="12" customFormat="1" x14ac:dyDescent="0.2">
      <c r="A67" s="21" t="s">
        <v>104</v>
      </c>
      <c r="B67" s="22" t="s">
        <v>271</v>
      </c>
      <c r="C67" s="29" t="s">
        <v>210</v>
      </c>
      <c r="D67" s="21">
        <v>8311</v>
      </c>
      <c r="E67" s="24">
        <v>1170.44</v>
      </c>
      <c r="F67" s="24">
        <v>1170.44</v>
      </c>
      <c r="G67" s="25">
        <v>0</v>
      </c>
      <c r="H67" s="21">
        <v>1</v>
      </c>
      <c r="I67" s="21">
        <v>1</v>
      </c>
      <c r="J67" s="21">
        <v>0</v>
      </c>
      <c r="K67" s="25">
        <f t="shared" si="0"/>
        <v>0</v>
      </c>
      <c r="L67" s="25">
        <f t="shared" si="1"/>
        <v>0</v>
      </c>
      <c r="M67" s="25">
        <f t="shared" si="2"/>
        <v>0</v>
      </c>
      <c r="N67" s="25">
        <f t="shared" si="3"/>
        <v>0</v>
      </c>
    </row>
    <row r="68" spans="1:14" s="12" customFormat="1" x14ac:dyDescent="0.2">
      <c r="A68" s="21" t="s">
        <v>105</v>
      </c>
      <c r="B68" s="22" t="s">
        <v>272</v>
      </c>
      <c r="C68" s="29" t="s">
        <v>210</v>
      </c>
      <c r="D68" s="21">
        <v>8311</v>
      </c>
      <c r="E68" s="24">
        <v>585.22</v>
      </c>
      <c r="F68" s="24">
        <v>585.22</v>
      </c>
      <c r="G68" s="25">
        <v>0</v>
      </c>
      <c r="H68" s="21">
        <v>1</v>
      </c>
      <c r="I68" s="21">
        <v>1</v>
      </c>
      <c r="J68" s="21">
        <v>0</v>
      </c>
      <c r="K68" s="25">
        <f t="shared" ref="K68:K131" si="4">+G68/E68</f>
        <v>0</v>
      </c>
      <c r="L68" s="25">
        <f t="shared" ref="L68:L131" si="5">+G68/F68</f>
        <v>0</v>
      </c>
      <c r="M68" s="25">
        <f t="shared" ref="M68:M131" si="6">+J68/H68</f>
        <v>0</v>
      </c>
      <c r="N68" s="25">
        <f t="shared" ref="N68:N131" si="7">+J68/I68</f>
        <v>0</v>
      </c>
    </row>
    <row r="69" spans="1:14" s="12" customFormat="1" x14ac:dyDescent="0.2">
      <c r="A69" s="21" t="s">
        <v>106</v>
      </c>
      <c r="B69" s="22" t="s">
        <v>273</v>
      </c>
      <c r="C69" s="29" t="s">
        <v>210</v>
      </c>
      <c r="D69" s="21">
        <v>8312</v>
      </c>
      <c r="E69" s="24">
        <v>2177.02</v>
      </c>
      <c r="F69" s="24">
        <v>2177.02</v>
      </c>
      <c r="G69" s="25">
        <v>0</v>
      </c>
      <c r="H69" s="21">
        <v>1</v>
      </c>
      <c r="I69" s="21">
        <v>1</v>
      </c>
      <c r="J69" s="21">
        <v>0</v>
      </c>
      <c r="K69" s="25">
        <f t="shared" si="4"/>
        <v>0</v>
      </c>
      <c r="L69" s="25">
        <f t="shared" si="5"/>
        <v>0</v>
      </c>
      <c r="M69" s="25">
        <f t="shared" si="6"/>
        <v>0</v>
      </c>
      <c r="N69" s="25">
        <f t="shared" si="7"/>
        <v>0</v>
      </c>
    </row>
    <row r="70" spans="1:14" s="12" customFormat="1" ht="20.399999999999999" x14ac:dyDescent="0.2">
      <c r="A70" s="21" t="s">
        <v>107</v>
      </c>
      <c r="B70" s="22" t="s">
        <v>274</v>
      </c>
      <c r="C70" s="29" t="s">
        <v>210</v>
      </c>
      <c r="D70" s="21">
        <v>8312</v>
      </c>
      <c r="E70" s="24">
        <v>3045</v>
      </c>
      <c r="F70" s="24">
        <v>3045</v>
      </c>
      <c r="G70" s="25">
        <v>0</v>
      </c>
      <c r="H70" s="21">
        <v>1</v>
      </c>
      <c r="I70" s="21">
        <v>1</v>
      </c>
      <c r="J70" s="21">
        <v>0</v>
      </c>
      <c r="K70" s="25">
        <f t="shared" si="4"/>
        <v>0</v>
      </c>
      <c r="L70" s="25">
        <f t="shared" si="5"/>
        <v>0</v>
      </c>
      <c r="M70" s="25">
        <f t="shared" si="6"/>
        <v>0</v>
      </c>
      <c r="N70" s="25">
        <f t="shared" si="7"/>
        <v>0</v>
      </c>
    </row>
    <row r="71" spans="1:14" s="12" customFormat="1" ht="30.6" x14ac:dyDescent="0.2">
      <c r="A71" s="21" t="s">
        <v>108</v>
      </c>
      <c r="B71" s="22" t="s">
        <v>275</v>
      </c>
      <c r="C71" s="29" t="s">
        <v>276</v>
      </c>
      <c r="D71" s="21">
        <v>8312</v>
      </c>
      <c r="E71" s="24">
        <v>13491.25</v>
      </c>
      <c r="F71" s="24">
        <v>13491.25</v>
      </c>
      <c r="G71" s="25">
        <v>0</v>
      </c>
      <c r="H71" s="21">
        <v>1</v>
      </c>
      <c r="I71" s="21">
        <v>1</v>
      </c>
      <c r="J71" s="21">
        <v>0</v>
      </c>
      <c r="K71" s="25">
        <f t="shared" si="4"/>
        <v>0</v>
      </c>
      <c r="L71" s="25">
        <f t="shared" si="5"/>
        <v>0</v>
      </c>
      <c r="M71" s="25">
        <f t="shared" si="6"/>
        <v>0</v>
      </c>
      <c r="N71" s="25">
        <f t="shared" si="7"/>
        <v>0</v>
      </c>
    </row>
    <row r="72" spans="1:14" s="12" customFormat="1" ht="30.6" x14ac:dyDescent="0.2">
      <c r="A72" s="21" t="s">
        <v>109</v>
      </c>
      <c r="B72" s="22" t="s">
        <v>277</v>
      </c>
      <c r="C72" s="29" t="s">
        <v>276</v>
      </c>
      <c r="D72" s="21">
        <v>8312</v>
      </c>
      <c r="E72" s="24">
        <v>8062.5</v>
      </c>
      <c r="F72" s="24">
        <v>8062.5</v>
      </c>
      <c r="G72" s="25">
        <v>0</v>
      </c>
      <c r="H72" s="21">
        <v>1</v>
      </c>
      <c r="I72" s="21">
        <v>1</v>
      </c>
      <c r="J72" s="21">
        <v>0</v>
      </c>
      <c r="K72" s="25">
        <f t="shared" si="4"/>
        <v>0</v>
      </c>
      <c r="L72" s="25">
        <f t="shared" si="5"/>
        <v>0</v>
      </c>
      <c r="M72" s="25">
        <f t="shared" si="6"/>
        <v>0</v>
      </c>
      <c r="N72" s="25">
        <f t="shared" si="7"/>
        <v>0</v>
      </c>
    </row>
    <row r="73" spans="1:14" s="12" customFormat="1" ht="20.399999999999999" x14ac:dyDescent="0.2">
      <c r="A73" s="21" t="s">
        <v>110</v>
      </c>
      <c r="B73" s="22" t="s">
        <v>278</v>
      </c>
      <c r="C73" s="29" t="s">
        <v>279</v>
      </c>
      <c r="D73" s="21">
        <v>8312</v>
      </c>
      <c r="E73" s="24">
        <v>1800</v>
      </c>
      <c r="F73" s="24">
        <v>1800</v>
      </c>
      <c r="G73" s="25">
        <v>0</v>
      </c>
      <c r="H73" s="21">
        <v>1</v>
      </c>
      <c r="I73" s="21">
        <v>1</v>
      </c>
      <c r="J73" s="21">
        <v>0</v>
      </c>
      <c r="K73" s="25">
        <f t="shared" si="4"/>
        <v>0</v>
      </c>
      <c r="L73" s="25">
        <f t="shared" si="5"/>
        <v>0</v>
      </c>
      <c r="M73" s="25">
        <f t="shared" si="6"/>
        <v>0</v>
      </c>
      <c r="N73" s="25">
        <f t="shared" si="7"/>
        <v>0</v>
      </c>
    </row>
    <row r="74" spans="1:14" s="12" customFormat="1" ht="20.399999999999999" x14ac:dyDescent="0.2">
      <c r="A74" s="21" t="s">
        <v>111</v>
      </c>
      <c r="B74" s="22" t="s">
        <v>280</v>
      </c>
      <c r="C74" s="29" t="s">
        <v>279</v>
      </c>
      <c r="D74" s="21">
        <v>8312</v>
      </c>
      <c r="E74" s="24">
        <v>1800</v>
      </c>
      <c r="F74" s="24">
        <v>1800</v>
      </c>
      <c r="G74" s="25">
        <v>0</v>
      </c>
      <c r="H74" s="21">
        <v>1</v>
      </c>
      <c r="I74" s="21">
        <v>1</v>
      </c>
      <c r="J74" s="21">
        <v>0</v>
      </c>
      <c r="K74" s="25">
        <f t="shared" si="4"/>
        <v>0</v>
      </c>
      <c r="L74" s="25">
        <f t="shared" si="5"/>
        <v>0</v>
      </c>
      <c r="M74" s="25">
        <f t="shared" si="6"/>
        <v>0</v>
      </c>
      <c r="N74" s="25">
        <f t="shared" si="7"/>
        <v>0</v>
      </c>
    </row>
    <row r="75" spans="1:14" s="12" customFormat="1" ht="66" x14ac:dyDescent="0.2">
      <c r="A75" s="21" t="s">
        <v>112</v>
      </c>
      <c r="B75" s="22" t="s">
        <v>281</v>
      </c>
      <c r="C75" s="23" t="s">
        <v>282</v>
      </c>
      <c r="D75" s="21">
        <v>8313</v>
      </c>
      <c r="E75" s="24">
        <v>6000</v>
      </c>
      <c r="F75" s="24">
        <v>6000</v>
      </c>
      <c r="G75" s="25">
        <v>0</v>
      </c>
      <c r="H75" s="21">
        <v>1</v>
      </c>
      <c r="I75" s="21">
        <v>1</v>
      </c>
      <c r="J75" s="21">
        <v>0</v>
      </c>
      <c r="K75" s="25">
        <f t="shared" si="4"/>
        <v>0</v>
      </c>
      <c r="L75" s="25">
        <f t="shared" si="5"/>
        <v>0</v>
      </c>
      <c r="M75" s="25">
        <f t="shared" si="6"/>
        <v>0</v>
      </c>
      <c r="N75" s="25">
        <f t="shared" si="7"/>
        <v>0</v>
      </c>
    </row>
    <row r="76" spans="1:14" s="12" customFormat="1" ht="52.8" x14ac:dyDescent="0.2">
      <c r="A76" s="21" t="s">
        <v>113</v>
      </c>
      <c r="B76" s="22" t="s">
        <v>283</v>
      </c>
      <c r="C76" s="23" t="s">
        <v>284</v>
      </c>
      <c r="D76" s="21">
        <v>8313</v>
      </c>
      <c r="E76" s="24">
        <v>80000</v>
      </c>
      <c r="F76" s="24">
        <v>80000</v>
      </c>
      <c r="G76" s="25">
        <v>0</v>
      </c>
      <c r="H76" s="21">
        <v>1</v>
      </c>
      <c r="I76" s="21">
        <v>1</v>
      </c>
      <c r="J76" s="21">
        <v>0</v>
      </c>
      <c r="K76" s="25">
        <f t="shared" si="4"/>
        <v>0</v>
      </c>
      <c r="L76" s="25">
        <f t="shared" si="5"/>
        <v>0</v>
      </c>
      <c r="M76" s="25">
        <f t="shared" si="6"/>
        <v>0</v>
      </c>
      <c r="N76" s="25">
        <f t="shared" si="7"/>
        <v>0</v>
      </c>
    </row>
    <row r="77" spans="1:14" s="12" customFormat="1" ht="66" x14ac:dyDescent="0.2">
      <c r="A77" s="21" t="s">
        <v>114</v>
      </c>
      <c r="B77" s="22" t="s">
        <v>285</v>
      </c>
      <c r="C77" s="23" t="s">
        <v>286</v>
      </c>
      <c r="D77" s="21">
        <v>8313</v>
      </c>
      <c r="E77" s="24">
        <v>40000</v>
      </c>
      <c r="F77" s="24">
        <v>40000</v>
      </c>
      <c r="G77" s="25">
        <v>0</v>
      </c>
      <c r="H77" s="21">
        <v>3</v>
      </c>
      <c r="I77" s="21">
        <v>3</v>
      </c>
      <c r="J77" s="21">
        <v>0</v>
      </c>
      <c r="K77" s="25">
        <f t="shared" si="4"/>
        <v>0</v>
      </c>
      <c r="L77" s="25">
        <f t="shared" si="5"/>
        <v>0</v>
      </c>
      <c r="M77" s="25">
        <f t="shared" si="6"/>
        <v>0</v>
      </c>
      <c r="N77" s="25">
        <f t="shared" si="7"/>
        <v>0</v>
      </c>
    </row>
    <row r="78" spans="1:14" s="12" customFormat="1" ht="79.2" x14ac:dyDescent="0.2">
      <c r="A78" s="21" t="s">
        <v>115</v>
      </c>
      <c r="B78" s="22" t="s">
        <v>287</v>
      </c>
      <c r="C78" s="23" t="s">
        <v>288</v>
      </c>
      <c r="D78" s="21">
        <v>8313</v>
      </c>
      <c r="E78" s="24">
        <v>80000</v>
      </c>
      <c r="F78" s="24">
        <v>80000</v>
      </c>
      <c r="G78" s="25">
        <v>0</v>
      </c>
      <c r="H78" s="21">
        <v>4</v>
      </c>
      <c r="I78" s="21">
        <v>4</v>
      </c>
      <c r="J78" s="21">
        <v>0</v>
      </c>
      <c r="K78" s="25">
        <f t="shared" si="4"/>
        <v>0</v>
      </c>
      <c r="L78" s="25">
        <f t="shared" si="5"/>
        <v>0</v>
      </c>
      <c r="M78" s="25">
        <f t="shared" si="6"/>
        <v>0</v>
      </c>
      <c r="N78" s="25">
        <f t="shared" si="7"/>
        <v>0</v>
      </c>
    </row>
    <row r="79" spans="1:14" s="12" customFormat="1" ht="39.6" x14ac:dyDescent="0.2">
      <c r="A79" s="21" t="s">
        <v>116</v>
      </c>
      <c r="B79" s="22" t="s">
        <v>289</v>
      </c>
      <c r="C79" s="23" t="s">
        <v>290</v>
      </c>
      <c r="D79" s="21">
        <v>8313</v>
      </c>
      <c r="E79" s="24">
        <v>12000</v>
      </c>
      <c r="F79" s="24">
        <v>12000</v>
      </c>
      <c r="G79" s="25">
        <v>0</v>
      </c>
      <c r="H79" s="21">
        <v>1</v>
      </c>
      <c r="I79" s="21">
        <v>1</v>
      </c>
      <c r="J79" s="21">
        <v>0</v>
      </c>
      <c r="K79" s="25">
        <f t="shared" si="4"/>
        <v>0</v>
      </c>
      <c r="L79" s="25">
        <f t="shared" si="5"/>
        <v>0</v>
      </c>
      <c r="M79" s="25">
        <f t="shared" si="6"/>
        <v>0</v>
      </c>
      <c r="N79" s="25">
        <f t="shared" si="7"/>
        <v>0</v>
      </c>
    </row>
    <row r="80" spans="1:14" s="12" customFormat="1" ht="79.2" x14ac:dyDescent="0.2">
      <c r="A80" s="21" t="s">
        <v>117</v>
      </c>
      <c r="B80" s="22" t="s">
        <v>291</v>
      </c>
      <c r="C80" s="23" t="s">
        <v>292</v>
      </c>
      <c r="D80" s="21">
        <v>8313</v>
      </c>
      <c r="E80" s="24">
        <v>302000</v>
      </c>
      <c r="F80" s="24">
        <v>302000</v>
      </c>
      <c r="G80" s="25">
        <v>0</v>
      </c>
      <c r="H80" s="21">
        <v>1</v>
      </c>
      <c r="I80" s="21">
        <v>1</v>
      </c>
      <c r="J80" s="21">
        <v>0</v>
      </c>
      <c r="K80" s="25">
        <f t="shared" si="4"/>
        <v>0</v>
      </c>
      <c r="L80" s="25">
        <f t="shared" si="5"/>
        <v>0</v>
      </c>
      <c r="M80" s="25">
        <f t="shared" si="6"/>
        <v>0</v>
      </c>
      <c r="N80" s="25">
        <f t="shared" si="7"/>
        <v>0</v>
      </c>
    </row>
    <row r="81" spans="1:14" s="12" customFormat="1" ht="39.6" x14ac:dyDescent="0.2">
      <c r="A81" s="21" t="s">
        <v>118</v>
      </c>
      <c r="B81" s="22" t="s">
        <v>293</v>
      </c>
      <c r="C81" s="23" t="s">
        <v>294</v>
      </c>
      <c r="D81" s="21">
        <v>8313</v>
      </c>
      <c r="E81" s="24">
        <v>5000</v>
      </c>
      <c r="F81" s="24">
        <v>5000</v>
      </c>
      <c r="G81" s="25">
        <v>0</v>
      </c>
      <c r="H81" s="21">
        <v>2</v>
      </c>
      <c r="I81" s="21">
        <v>2</v>
      </c>
      <c r="J81" s="21">
        <v>0</v>
      </c>
      <c r="K81" s="25">
        <f t="shared" si="4"/>
        <v>0</v>
      </c>
      <c r="L81" s="25">
        <f t="shared" si="5"/>
        <v>0</v>
      </c>
      <c r="M81" s="25">
        <f t="shared" si="6"/>
        <v>0</v>
      </c>
      <c r="N81" s="25">
        <f t="shared" si="7"/>
        <v>0</v>
      </c>
    </row>
    <row r="82" spans="1:14" s="12" customFormat="1" ht="79.2" x14ac:dyDescent="0.2">
      <c r="A82" s="21" t="s">
        <v>119</v>
      </c>
      <c r="B82" s="22" t="s">
        <v>90</v>
      </c>
      <c r="C82" s="23" t="s">
        <v>295</v>
      </c>
      <c r="D82" s="21">
        <v>8313</v>
      </c>
      <c r="E82" s="24">
        <v>55000</v>
      </c>
      <c r="F82" s="24">
        <v>55000</v>
      </c>
      <c r="G82" s="25">
        <v>0</v>
      </c>
      <c r="H82" s="21">
        <v>1</v>
      </c>
      <c r="I82" s="21">
        <v>1</v>
      </c>
      <c r="J82" s="21">
        <v>0</v>
      </c>
      <c r="K82" s="25">
        <f t="shared" si="4"/>
        <v>0</v>
      </c>
      <c r="L82" s="25">
        <f t="shared" si="5"/>
        <v>0</v>
      </c>
      <c r="M82" s="25">
        <f t="shared" si="6"/>
        <v>0</v>
      </c>
      <c r="N82" s="25">
        <f t="shared" si="7"/>
        <v>0</v>
      </c>
    </row>
    <row r="83" spans="1:14" s="12" customFormat="1" ht="26.4" x14ac:dyDescent="0.2">
      <c r="A83" s="21" t="s">
        <v>120</v>
      </c>
      <c r="B83" s="22" t="s">
        <v>296</v>
      </c>
      <c r="C83" s="23" t="s">
        <v>297</v>
      </c>
      <c r="D83" s="21">
        <v>8313</v>
      </c>
      <c r="E83" s="24">
        <v>1650000</v>
      </c>
      <c r="F83" s="24">
        <v>1650000</v>
      </c>
      <c r="G83" s="25">
        <v>0</v>
      </c>
      <c r="H83" s="21">
        <v>1</v>
      </c>
      <c r="I83" s="21">
        <v>1</v>
      </c>
      <c r="J83" s="21">
        <v>0</v>
      </c>
      <c r="K83" s="25">
        <f t="shared" si="4"/>
        <v>0</v>
      </c>
      <c r="L83" s="25">
        <f t="shared" si="5"/>
        <v>0</v>
      </c>
      <c r="M83" s="25">
        <f t="shared" si="6"/>
        <v>0</v>
      </c>
      <c r="N83" s="25">
        <f t="shared" si="7"/>
        <v>0</v>
      </c>
    </row>
    <row r="84" spans="1:14" s="12" customFormat="1" ht="26.4" x14ac:dyDescent="0.2">
      <c r="A84" s="21" t="s">
        <v>121</v>
      </c>
      <c r="B84" s="22" t="s">
        <v>298</v>
      </c>
      <c r="C84" s="23" t="s">
        <v>299</v>
      </c>
      <c r="D84" s="21">
        <v>8314</v>
      </c>
      <c r="E84" s="24">
        <v>40000</v>
      </c>
      <c r="F84" s="24">
        <v>40000</v>
      </c>
      <c r="G84" s="25">
        <v>0</v>
      </c>
      <c r="H84" s="21">
        <v>8</v>
      </c>
      <c r="I84" s="21">
        <v>8</v>
      </c>
      <c r="J84" s="21">
        <v>0</v>
      </c>
      <c r="K84" s="25">
        <f t="shared" si="4"/>
        <v>0</v>
      </c>
      <c r="L84" s="25">
        <f t="shared" si="5"/>
        <v>0</v>
      </c>
      <c r="M84" s="25">
        <f t="shared" si="6"/>
        <v>0</v>
      </c>
      <c r="N84" s="25">
        <f t="shared" si="7"/>
        <v>0</v>
      </c>
    </row>
    <row r="85" spans="1:14" s="12" customFormat="1" ht="39.6" x14ac:dyDescent="0.2">
      <c r="A85" s="21" t="s">
        <v>122</v>
      </c>
      <c r="B85" s="22" t="s">
        <v>300</v>
      </c>
      <c r="C85" s="23" t="s">
        <v>301</v>
      </c>
      <c r="D85" s="21">
        <v>8314</v>
      </c>
      <c r="E85" s="24">
        <v>21000</v>
      </c>
      <c r="F85" s="24">
        <v>21000</v>
      </c>
      <c r="G85" s="25">
        <v>0</v>
      </c>
      <c r="H85" s="21">
        <v>3</v>
      </c>
      <c r="I85" s="21">
        <v>3</v>
      </c>
      <c r="J85" s="21">
        <v>0</v>
      </c>
      <c r="K85" s="25">
        <f t="shared" si="4"/>
        <v>0</v>
      </c>
      <c r="L85" s="25">
        <f t="shared" si="5"/>
        <v>0</v>
      </c>
      <c r="M85" s="25">
        <f t="shared" si="6"/>
        <v>0</v>
      </c>
      <c r="N85" s="25">
        <f t="shared" si="7"/>
        <v>0</v>
      </c>
    </row>
    <row r="86" spans="1:14" s="12" customFormat="1" ht="39.6" x14ac:dyDescent="0.2">
      <c r="A86" s="21" t="s">
        <v>123</v>
      </c>
      <c r="B86" s="22" t="s">
        <v>302</v>
      </c>
      <c r="C86" s="23" t="s">
        <v>303</v>
      </c>
      <c r="D86" s="21">
        <v>8314</v>
      </c>
      <c r="E86" s="24">
        <v>6000</v>
      </c>
      <c r="F86" s="24">
        <v>6000</v>
      </c>
      <c r="G86" s="25">
        <v>0</v>
      </c>
      <c r="H86" s="21">
        <v>2</v>
      </c>
      <c r="I86" s="21">
        <v>2</v>
      </c>
      <c r="J86" s="21">
        <v>0</v>
      </c>
      <c r="K86" s="25">
        <f t="shared" si="4"/>
        <v>0</v>
      </c>
      <c r="L86" s="25">
        <f t="shared" si="5"/>
        <v>0</v>
      </c>
      <c r="M86" s="25">
        <f t="shared" si="6"/>
        <v>0</v>
      </c>
      <c r="N86" s="25">
        <f t="shared" si="7"/>
        <v>0</v>
      </c>
    </row>
    <row r="87" spans="1:14" s="12" customFormat="1" ht="26.4" x14ac:dyDescent="0.2">
      <c r="A87" s="21" t="s">
        <v>124</v>
      </c>
      <c r="B87" s="22" t="s">
        <v>304</v>
      </c>
      <c r="C87" s="23" t="s">
        <v>305</v>
      </c>
      <c r="D87" s="21">
        <v>8314</v>
      </c>
      <c r="E87" s="24">
        <v>15000</v>
      </c>
      <c r="F87" s="24">
        <v>15000</v>
      </c>
      <c r="G87" s="25">
        <v>0</v>
      </c>
      <c r="H87" s="21">
        <v>5</v>
      </c>
      <c r="I87" s="21">
        <v>5</v>
      </c>
      <c r="J87" s="21">
        <v>0</v>
      </c>
      <c r="K87" s="25">
        <f t="shared" si="4"/>
        <v>0</v>
      </c>
      <c r="L87" s="25">
        <f t="shared" si="5"/>
        <v>0</v>
      </c>
      <c r="M87" s="25">
        <f t="shared" si="6"/>
        <v>0</v>
      </c>
      <c r="N87" s="25">
        <f t="shared" si="7"/>
        <v>0</v>
      </c>
    </row>
    <row r="88" spans="1:14" s="12" customFormat="1" ht="39.6" x14ac:dyDescent="0.2">
      <c r="A88" s="21" t="s">
        <v>125</v>
      </c>
      <c r="B88" s="22" t="s">
        <v>306</v>
      </c>
      <c r="C88" s="23" t="s">
        <v>307</v>
      </c>
      <c r="D88" s="21">
        <v>8314</v>
      </c>
      <c r="E88" s="24">
        <v>90000</v>
      </c>
      <c r="F88" s="24">
        <v>90000</v>
      </c>
      <c r="G88" s="25">
        <v>0</v>
      </c>
      <c r="H88" s="21">
        <v>1</v>
      </c>
      <c r="I88" s="21">
        <v>1</v>
      </c>
      <c r="J88" s="21">
        <v>0</v>
      </c>
      <c r="K88" s="25">
        <f t="shared" si="4"/>
        <v>0</v>
      </c>
      <c r="L88" s="25">
        <f t="shared" si="5"/>
        <v>0</v>
      </c>
      <c r="M88" s="25">
        <f t="shared" si="6"/>
        <v>0</v>
      </c>
      <c r="N88" s="25">
        <f t="shared" si="7"/>
        <v>0</v>
      </c>
    </row>
    <row r="89" spans="1:14" s="12" customFormat="1" ht="26.4" x14ac:dyDescent="0.2">
      <c r="A89" s="21" t="s">
        <v>126</v>
      </c>
      <c r="B89" s="22" t="s">
        <v>308</v>
      </c>
      <c r="C89" s="23" t="s">
        <v>309</v>
      </c>
      <c r="D89" s="21">
        <v>8314</v>
      </c>
      <c r="E89" s="24">
        <v>35000</v>
      </c>
      <c r="F89" s="24">
        <v>35000</v>
      </c>
      <c r="G89" s="25">
        <v>0</v>
      </c>
      <c r="H89" s="21">
        <v>1</v>
      </c>
      <c r="I89" s="21">
        <v>1</v>
      </c>
      <c r="J89" s="21">
        <v>0</v>
      </c>
      <c r="K89" s="25">
        <f t="shared" si="4"/>
        <v>0</v>
      </c>
      <c r="L89" s="25">
        <f t="shared" si="5"/>
        <v>0</v>
      </c>
      <c r="M89" s="25">
        <f t="shared" si="6"/>
        <v>0</v>
      </c>
      <c r="N89" s="25">
        <f t="shared" si="7"/>
        <v>0</v>
      </c>
    </row>
    <row r="90" spans="1:14" s="12" customFormat="1" ht="13.2" x14ac:dyDescent="0.2">
      <c r="A90" s="21" t="s">
        <v>127</v>
      </c>
      <c r="B90" s="22" t="s">
        <v>310</v>
      </c>
      <c r="C90" s="23" t="s">
        <v>311</v>
      </c>
      <c r="D90" s="21">
        <v>8314</v>
      </c>
      <c r="E90" s="24">
        <v>20000</v>
      </c>
      <c r="F90" s="24">
        <v>20000</v>
      </c>
      <c r="G90" s="25">
        <v>0</v>
      </c>
      <c r="H90" s="21">
        <v>4</v>
      </c>
      <c r="I90" s="21">
        <v>4</v>
      </c>
      <c r="J90" s="21">
        <v>0</v>
      </c>
      <c r="K90" s="25">
        <f t="shared" si="4"/>
        <v>0</v>
      </c>
      <c r="L90" s="25">
        <f t="shared" si="5"/>
        <v>0</v>
      </c>
      <c r="M90" s="25">
        <f t="shared" si="6"/>
        <v>0</v>
      </c>
      <c r="N90" s="25">
        <f t="shared" si="7"/>
        <v>0</v>
      </c>
    </row>
    <row r="91" spans="1:14" s="12" customFormat="1" ht="26.4" x14ac:dyDescent="0.2">
      <c r="A91" s="21" t="s">
        <v>128</v>
      </c>
      <c r="B91" s="22" t="s">
        <v>312</v>
      </c>
      <c r="C91" s="23" t="s">
        <v>309</v>
      </c>
      <c r="D91" s="21">
        <v>8314</v>
      </c>
      <c r="E91" s="24">
        <v>40000</v>
      </c>
      <c r="F91" s="24">
        <v>40000</v>
      </c>
      <c r="G91" s="25">
        <v>0</v>
      </c>
      <c r="H91" s="21">
        <v>1</v>
      </c>
      <c r="I91" s="21">
        <v>1</v>
      </c>
      <c r="J91" s="21">
        <v>0</v>
      </c>
      <c r="K91" s="25">
        <f t="shared" si="4"/>
        <v>0</v>
      </c>
      <c r="L91" s="25">
        <f t="shared" si="5"/>
        <v>0</v>
      </c>
      <c r="M91" s="25">
        <f t="shared" si="6"/>
        <v>0</v>
      </c>
      <c r="N91" s="25">
        <f t="shared" si="7"/>
        <v>0</v>
      </c>
    </row>
    <row r="92" spans="1:14" s="12" customFormat="1" ht="26.4" x14ac:dyDescent="0.2">
      <c r="A92" s="21" t="s">
        <v>129</v>
      </c>
      <c r="B92" s="22" t="s">
        <v>313</v>
      </c>
      <c r="C92" s="23" t="s">
        <v>314</v>
      </c>
      <c r="D92" s="21">
        <v>8314</v>
      </c>
      <c r="E92" s="24">
        <v>16000</v>
      </c>
      <c r="F92" s="24">
        <v>16000</v>
      </c>
      <c r="G92" s="25">
        <v>0</v>
      </c>
      <c r="H92" s="21">
        <v>1</v>
      </c>
      <c r="I92" s="21">
        <v>1</v>
      </c>
      <c r="J92" s="21">
        <v>0</v>
      </c>
      <c r="K92" s="25">
        <f t="shared" si="4"/>
        <v>0</v>
      </c>
      <c r="L92" s="25">
        <f t="shared" si="5"/>
        <v>0</v>
      </c>
      <c r="M92" s="25">
        <f t="shared" si="6"/>
        <v>0</v>
      </c>
      <c r="N92" s="25">
        <f t="shared" si="7"/>
        <v>0</v>
      </c>
    </row>
    <row r="93" spans="1:14" s="12" customFormat="1" ht="79.2" x14ac:dyDescent="0.2">
      <c r="A93" s="21" t="s">
        <v>130</v>
      </c>
      <c r="B93" s="22" t="s">
        <v>315</v>
      </c>
      <c r="C93" s="23" t="s">
        <v>316</v>
      </c>
      <c r="D93" s="21">
        <v>8314</v>
      </c>
      <c r="E93" s="24">
        <v>70000</v>
      </c>
      <c r="F93" s="24">
        <v>70000</v>
      </c>
      <c r="G93" s="25">
        <v>0</v>
      </c>
      <c r="H93" s="21">
        <v>7</v>
      </c>
      <c r="I93" s="21">
        <v>7</v>
      </c>
      <c r="J93" s="21">
        <v>0</v>
      </c>
      <c r="K93" s="25">
        <f t="shared" si="4"/>
        <v>0</v>
      </c>
      <c r="L93" s="25">
        <f t="shared" si="5"/>
        <v>0</v>
      </c>
      <c r="M93" s="25">
        <f t="shared" si="6"/>
        <v>0</v>
      </c>
      <c r="N93" s="25">
        <f t="shared" si="7"/>
        <v>0</v>
      </c>
    </row>
    <row r="94" spans="1:14" s="12" customFormat="1" ht="39.6" x14ac:dyDescent="0.2">
      <c r="A94" s="21" t="s">
        <v>131</v>
      </c>
      <c r="B94" s="22" t="s">
        <v>317</v>
      </c>
      <c r="C94" s="23" t="s">
        <v>318</v>
      </c>
      <c r="D94" s="21">
        <v>8314</v>
      </c>
      <c r="E94" s="24">
        <v>40000</v>
      </c>
      <c r="F94" s="24">
        <v>40000</v>
      </c>
      <c r="G94" s="25">
        <v>0</v>
      </c>
      <c r="H94" s="21">
        <v>6</v>
      </c>
      <c r="I94" s="21">
        <v>6</v>
      </c>
      <c r="J94" s="21">
        <v>0</v>
      </c>
      <c r="K94" s="25">
        <f t="shared" si="4"/>
        <v>0</v>
      </c>
      <c r="L94" s="25">
        <f t="shared" si="5"/>
        <v>0</v>
      </c>
      <c r="M94" s="25">
        <f t="shared" si="6"/>
        <v>0</v>
      </c>
      <c r="N94" s="25">
        <f t="shared" si="7"/>
        <v>0</v>
      </c>
    </row>
    <row r="95" spans="1:14" s="12" customFormat="1" ht="39.6" x14ac:dyDescent="0.2">
      <c r="A95" s="21" t="s">
        <v>132</v>
      </c>
      <c r="B95" s="22" t="s">
        <v>319</v>
      </c>
      <c r="C95" s="23" t="s">
        <v>320</v>
      </c>
      <c r="D95" s="21">
        <v>8315</v>
      </c>
      <c r="E95" s="24">
        <v>15000</v>
      </c>
      <c r="F95" s="24">
        <v>15000</v>
      </c>
      <c r="G95" s="25">
        <v>0</v>
      </c>
      <c r="H95" s="21">
        <v>3</v>
      </c>
      <c r="I95" s="21">
        <v>3</v>
      </c>
      <c r="J95" s="21">
        <v>0</v>
      </c>
      <c r="K95" s="25">
        <f t="shared" si="4"/>
        <v>0</v>
      </c>
      <c r="L95" s="25">
        <f t="shared" si="5"/>
        <v>0</v>
      </c>
      <c r="M95" s="25">
        <f t="shared" si="6"/>
        <v>0</v>
      </c>
      <c r="N95" s="25">
        <f t="shared" si="7"/>
        <v>0</v>
      </c>
    </row>
    <row r="96" spans="1:14" s="12" customFormat="1" ht="39.6" x14ac:dyDescent="0.2">
      <c r="A96" s="21" t="s">
        <v>133</v>
      </c>
      <c r="B96" s="22" t="s">
        <v>321</v>
      </c>
      <c r="C96" s="23" t="s">
        <v>320</v>
      </c>
      <c r="D96" s="21">
        <v>8315</v>
      </c>
      <c r="E96" s="24">
        <v>8000</v>
      </c>
      <c r="F96" s="24">
        <v>8000</v>
      </c>
      <c r="G96" s="25">
        <v>0</v>
      </c>
      <c r="H96" s="21">
        <v>3</v>
      </c>
      <c r="I96" s="21">
        <v>3</v>
      </c>
      <c r="J96" s="21">
        <v>0</v>
      </c>
      <c r="K96" s="25">
        <f t="shared" si="4"/>
        <v>0</v>
      </c>
      <c r="L96" s="25">
        <f t="shared" si="5"/>
        <v>0</v>
      </c>
      <c r="M96" s="25">
        <f t="shared" si="6"/>
        <v>0</v>
      </c>
      <c r="N96" s="25">
        <f t="shared" si="7"/>
        <v>0</v>
      </c>
    </row>
    <row r="97" spans="1:14" s="12" customFormat="1" ht="26.4" x14ac:dyDescent="0.2">
      <c r="A97" s="21" t="s">
        <v>134</v>
      </c>
      <c r="B97" s="22" t="s">
        <v>322</v>
      </c>
      <c r="C97" s="23" t="s">
        <v>323</v>
      </c>
      <c r="D97" s="21">
        <v>8315</v>
      </c>
      <c r="E97" s="24">
        <v>42000</v>
      </c>
      <c r="F97" s="24">
        <v>42000</v>
      </c>
      <c r="G97" s="25">
        <v>0</v>
      </c>
      <c r="H97" s="21">
        <v>1</v>
      </c>
      <c r="I97" s="21">
        <v>1</v>
      </c>
      <c r="J97" s="21">
        <v>0</v>
      </c>
      <c r="K97" s="25">
        <f t="shared" si="4"/>
        <v>0</v>
      </c>
      <c r="L97" s="25">
        <f t="shared" si="5"/>
        <v>0</v>
      </c>
      <c r="M97" s="25">
        <f t="shared" si="6"/>
        <v>0</v>
      </c>
      <c r="N97" s="25">
        <f t="shared" si="7"/>
        <v>0</v>
      </c>
    </row>
    <row r="98" spans="1:14" s="12" customFormat="1" ht="66" x14ac:dyDescent="0.2">
      <c r="A98" s="21" t="s">
        <v>135</v>
      </c>
      <c r="B98" s="22" t="s">
        <v>324</v>
      </c>
      <c r="C98" s="23" t="s">
        <v>325</v>
      </c>
      <c r="D98" s="21">
        <v>8315</v>
      </c>
      <c r="E98" s="24">
        <v>300000</v>
      </c>
      <c r="F98" s="24">
        <v>300000</v>
      </c>
      <c r="G98" s="25">
        <v>0</v>
      </c>
      <c r="H98" s="21">
        <v>1</v>
      </c>
      <c r="I98" s="21">
        <v>1</v>
      </c>
      <c r="J98" s="21">
        <v>0</v>
      </c>
      <c r="K98" s="25">
        <f t="shared" si="4"/>
        <v>0</v>
      </c>
      <c r="L98" s="25">
        <f t="shared" si="5"/>
        <v>0</v>
      </c>
      <c r="M98" s="25">
        <f t="shared" si="6"/>
        <v>0</v>
      </c>
      <c r="N98" s="25">
        <f t="shared" si="7"/>
        <v>0</v>
      </c>
    </row>
    <row r="99" spans="1:14" s="12" customFormat="1" ht="52.8" x14ac:dyDescent="0.2">
      <c r="A99" s="21" t="s">
        <v>136</v>
      </c>
      <c r="B99" s="22" t="s">
        <v>326</v>
      </c>
      <c r="C99" s="23" t="s">
        <v>327</v>
      </c>
      <c r="D99" s="21">
        <v>8315</v>
      </c>
      <c r="E99" s="24">
        <v>150000</v>
      </c>
      <c r="F99" s="24">
        <v>150000</v>
      </c>
      <c r="G99" s="25">
        <v>0</v>
      </c>
      <c r="H99" s="21">
        <v>1</v>
      </c>
      <c r="I99" s="21">
        <v>1</v>
      </c>
      <c r="J99" s="21">
        <v>0</v>
      </c>
      <c r="K99" s="25">
        <f t="shared" si="4"/>
        <v>0</v>
      </c>
      <c r="L99" s="25">
        <f t="shared" si="5"/>
        <v>0</v>
      </c>
      <c r="M99" s="25">
        <f t="shared" si="6"/>
        <v>0</v>
      </c>
      <c r="N99" s="25">
        <f t="shared" si="7"/>
        <v>0</v>
      </c>
    </row>
    <row r="100" spans="1:14" s="12" customFormat="1" ht="39.6" x14ac:dyDescent="0.2">
      <c r="A100" s="21" t="s">
        <v>137</v>
      </c>
      <c r="B100" s="22" t="s">
        <v>328</v>
      </c>
      <c r="C100" s="23" t="s">
        <v>329</v>
      </c>
      <c r="D100" s="21">
        <v>8315</v>
      </c>
      <c r="E100" s="24">
        <v>300000</v>
      </c>
      <c r="F100" s="24">
        <v>300000</v>
      </c>
      <c r="G100" s="25">
        <v>0</v>
      </c>
      <c r="H100" s="21">
        <v>1</v>
      </c>
      <c r="I100" s="21">
        <v>1</v>
      </c>
      <c r="J100" s="21">
        <v>0</v>
      </c>
      <c r="K100" s="25">
        <f t="shared" si="4"/>
        <v>0</v>
      </c>
      <c r="L100" s="25">
        <f t="shared" si="5"/>
        <v>0</v>
      </c>
      <c r="M100" s="25">
        <f t="shared" si="6"/>
        <v>0</v>
      </c>
      <c r="N100" s="25">
        <f t="shared" si="7"/>
        <v>0</v>
      </c>
    </row>
    <row r="101" spans="1:14" s="12" customFormat="1" ht="26.4" x14ac:dyDescent="0.2">
      <c r="A101" s="21" t="s">
        <v>138</v>
      </c>
      <c r="B101" s="22" t="s">
        <v>330</v>
      </c>
      <c r="C101" s="23" t="s">
        <v>331</v>
      </c>
      <c r="D101" s="21">
        <v>8315</v>
      </c>
      <c r="E101" s="24">
        <v>20000</v>
      </c>
      <c r="F101" s="24">
        <v>20000</v>
      </c>
      <c r="G101" s="25">
        <v>0</v>
      </c>
      <c r="H101" s="21">
        <v>1</v>
      </c>
      <c r="I101" s="21">
        <v>1</v>
      </c>
      <c r="J101" s="21">
        <v>0</v>
      </c>
      <c r="K101" s="25">
        <f t="shared" si="4"/>
        <v>0</v>
      </c>
      <c r="L101" s="25">
        <f t="shared" si="5"/>
        <v>0</v>
      </c>
      <c r="M101" s="25">
        <f t="shared" si="6"/>
        <v>0</v>
      </c>
      <c r="N101" s="25">
        <f t="shared" si="7"/>
        <v>0</v>
      </c>
    </row>
    <row r="102" spans="1:14" s="12" customFormat="1" ht="26.4" x14ac:dyDescent="0.2">
      <c r="A102" s="21" t="s">
        <v>139</v>
      </c>
      <c r="B102" s="22" t="s">
        <v>332</v>
      </c>
      <c r="C102" s="23" t="s">
        <v>333</v>
      </c>
      <c r="D102" s="21">
        <v>8315</v>
      </c>
      <c r="E102" s="24">
        <v>32000</v>
      </c>
      <c r="F102" s="24">
        <v>32000</v>
      </c>
      <c r="G102" s="25">
        <v>0</v>
      </c>
      <c r="H102" s="21">
        <v>8</v>
      </c>
      <c r="I102" s="21">
        <v>8</v>
      </c>
      <c r="J102" s="21">
        <v>0</v>
      </c>
      <c r="K102" s="25">
        <f t="shared" si="4"/>
        <v>0</v>
      </c>
      <c r="L102" s="25">
        <f t="shared" si="5"/>
        <v>0</v>
      </c>
      <c r="M102" s="25">
        <f t="shared" si="6"/>
        <v>0</v>
      </c>
      <c r="N102" s="25">
        <f t="shared" si="7"/>
        <v>0</v>
      </c>
    </row>
    <row r="103" spans="1:14" s="12" customFormat="1" ht="39.6" x14ac:dyDescent="0.2">
      <c r="A103" s="21" t="s">
        <v>140</v>
      </c>
      <c r="B103" s="22" t="s">
        <v>334</v>
      </c>
      <c r="C103" s="23" t="s">
        <v>335</v>
      </c>
      <c r="D103" s="21">
        <v>8315</v>
      </c>
      <c r="E103" s="24">
        <v>50000</v>
      </c>
      <c r="F103" s="24">
        <v>50000</v>
      </c>
      <c r="G103" s="25">
        <v>0</v>
      </c>
      <c r="H103" s="21">
        <v>2</v>
      </c>
      <c r="I103" s="21">
        <v>2</v>
      </c>
      <c r="J103" s="21">
        <v>0</v>
      </c>
      <c r="K103" s="25">
        <f t="shared" si="4"/>
        <v>0</v>
      </c>
      <c r="L103" s="25">
        <f t="shared" si="5"/>
        <v>0</v>
      </c>
      <c r="M103" s="25">
        <f t="shared" si="6"/>
        <v>0</v>
      </c>
      <c r="N103" s="25">
        <f t="shared" si="7"/>
        <v>0</v>
      </c>
    </row>
    <row r="104" spans="1:14" s="12" customFormat="1" ht="66" x14ac:dyDescent="0.2">
      <c r="A104" s="21" t="s">
        <v>141</v>
      </c>
      <c r="B104" s="22" t="s">
        <v>336</v>
      </c>
      <c r="C104" s="23" t="s">
        <v>337</v>
      </c>
      <c r="D104" s="21">
        <v>8315</v>
      </c>
      <c r="E104" s="24">
        <v>140000</v>
      </c>
      <c r="F104" s="24">
        <v>140000</v>
      </c>
      <c r="G104" s="25">
        <v>0</v>
      </c>
      <c r="H104" s="21">
        <v>2</v>
      </c>
      <c r="I104" s="21">
        <v>2</v>
      </c>
      <c r="J104" s="21">
        <v>0</v>
      </c>
      <c r="K104" s="25">
        <f t="shared" si="4"/>
        <v>0</v>
      </c>
      <c r="L104" s="25">
        <f t="shared" si="5"/>
        <v>0</v>
      </c>
      <c r="M104" s="25">
        <f t="shared" si="6"/>
        <v>0</v>
      </c>
      <c r="N104" s="25">
        <f t="shared" si="7"/>
        <v>0</v>
      </c>
    </row>
    <row r="105" spans="1:14" s="12" customFormat="1" ht="52.8" x14ac:dyDescent="0.2">
      <c r="A105" s="21" t="s">
        <v>142</v>
      </c>
      <c r="B105" s="22" t="s">
        <v>338</v>
      </c>
      <c r="C105" s="23" t="s">
        <v>339</v>
      </c>
      <c r="D105" s="21">
        <v>8315</v>
      </c>
      <c r="E105" s="24">
        <v>4000</v>
      </c>
      <c r="F105" s="24">
        <v>4000</v>
      </c>
      <c r="G105" s="25">
        <v>0</v>
      </c>
      <c r="H105" s="21">
        <v>1</v>
      </c>
      <c r="I105" s="21">
        <v>1</v>
      </c>
      <c r="J105" s="21">
        <v>0</v>
      </c>
      <c r="K105" s="25">
        <f t="shared" si="4"/>
        <v>0</v>
      </c>
      <c r="L105" s="25">
        <f t="shared" si="5"/>
        <v>0</v>
      </c>
      <c r="M105" s="25">
        <f t="shared" si="6"/>
        <v>0</v>
      </c>
      <c r="N105" s="25">
        <f t="shared" si="7"/>
        <v>0</v>
      </c>
    </row>
    <row r="106" spans="1:14" s="12" customFormat="1" ht="52.8" x14ac:dyDescent="0.2">
      <c r="A106" s="21" t="s">
        <v>143</v>
      </c>
      <c r="B106" s="22" t="s">
        <v>340</v>
      </c>
      <c r="C106" s="23" t="s">
        <v>341</v>
      </c>
      <c r="D106" s="21">
        <v>8315</v>
      </c>
      <c r="E106" s="24">
        <v>120000</v>
      </c>
      <c r="F106" s="24">
        <v>120000</v>
      </c>
      <c r="G106" s="25">
        <v>0</v>
      </c>
      <c r="H106" s="21">
        <v>2</v>
      </c>
      <c r="I106" s="21">
        <v>2</v>
      </c>
      <c r="J106" s="21">
        <v>0</v>
      </c>
      <c r="K106" s="25">
        <f t="shared" si="4"/>
        <v>0</v>
      </c>
      <c r="L106" s="25">
        <f t="shared" si="5"/>
        <v>0</v>
      </c>
      <c r="M106" s="25">
        <f t="shared" si="6"/>
        <v>0</v>
      </c>
      <c r="N106" s="25">
        <f t="shared" si="7"/>
        <v>0</v>
      </c>
    </row>
    <row r="107" spans="1:14" s="12" customFormat="1" ht="79.2" x14ac:dyDescent="0.2">
      <c r="A107" s="21" t="s">
        <v>144</v>
      </c>
      <c r="B107" s="22" t="s">
        <v>342</v>
      </c>
      <c r="C107" s="30" t="s">
        <v>343</v>
      </c>
      <c r="D107" s="21">
        <v>8315</v>
      </c>
      <c r="E107" s="24">
        <v>120000</v>
      </c>
      <c r="F107" s="24">
        <v>120000</v>
      </c>
      <c r="G107" s="25">
        <v>0</v>
      </c>
      <c r="H107" s="21">
        <v>1</v>
      </c>
      <c r="I107" s="21">
        <v>1</v>
      </c>
      <c r="J107" s="21">
        <v>0</v>
      </c>
      <c r="K107" s="25">
        <f t="shared" si="4"/>
        <v>0</v>
      </c>
      <c r="L107" s="25">
        <f t="shared" si="5"/>
        <v>0</v>
      </c>
      <c r="M107" s="25">
        <f t="shared" si="6"/>
        <v>0</v>
      </c>
      <c r="N107" s="25">
        <f t="shared" si="7"/>
        <v>0</v>
      </c>
    </row>
    <row r="108" spans="1:14" s="12" customFormat="1" ht="79.2" x14ac:dyDescent="0.2">
      <c r="A108" s="21" t="s">
        <v>145</v>
      </c>
      <c r="B108" s="22" t="s">
        <v>344</v>
      </c>
      <c r="C108" s="23" t="s">
        <v>345</v>
      </c>
      <c r="D108" s="21">
        <v>8316</v>
      </c>
      <c r="E108" s="24">
        <v>220000</v>
      </c>
      <c r="F108" s="24">
        <v>220000</v>
      </c>
      <c r="G108" s="25">
        <v>0</v>
      </c>
      <c r="H108" s="21">
        <v>2</v>
      </c>
      <c r="I108" s="21">
        <v>2</v>
      </c>
      <c r="J108" s="21">
        <v>0</v>
      </c>
      <c r="K108" s="25">
        <f t="shared" si="4"/>
        <v>0</v>
      </c>
      <c r="L108" s="25">
        <f t="shared" si="5"/>
        <v>0</v>
      </c>
      <c r="M108" s="25">
        <f t="shared" si="6"/>
        <v>0</v>
      </c>
      <c r="N108" s="25">
        <f t="shared" si="7"/>
        <v>0</v>
      </c>
    </row>
    <row r="109" spans="1:14" s="12" customFormat="1" ht="39.6" x14ac:dyDescent="0.2">
      <c r="A109" s="21" t="s">
        <v>146</v>
      </c>
      <c r="B109" s="22" t="s">
        <v>346</v>
      </c>
      <c r="C109" s="23" t="s">
        <v>347</v>
      </c>
      <c r="D109" s="21">
        <v>8316</v>
      </c>
      <c r="E109" s="24">
        <v>80000</v>
      </c>
      <c r="F109" s="24">
        <v>80000</v>
      </c>
      <c r="G109" s="25">
        <v>0</v>
      </c>
      <c r="H109" s="21">
        <v>1</v>
      </c>
      <c r="I109" s="21">
        <v>1</v>
      </c>
      <c r="J109" s="21">
        <v>0</v>
      </c>
      <c r="K109" s="25">
        <f t="shared" si="4"/>
        <v>0</v>
      </c>
      <c r="L109" s="25">
        <f t="shared" si="5"/>
        <v>0</v>
      </c>
      <c r="M109" s="25">
        <f t="shared" si="6"/>
        <v>0</v>
      </c>
      <c r="N109" s="25">
        <f t="shared" si="7"/>
        <v>0</v>
      </c>
    </row>
    <row r="110" spans="1:14" s="12" customFormat="1" ht="13.2" x14ac:dyDescent="0.2">
      <c r="A110" s="21" t="s">
        <v>147</v>
      </c>
      <c r="B110" s="22" t="s">
        <v>348</v>
      </c>
      <c r="C110" s="23" t="s">
        <v>349</v>
      </c>
      <c r="D110" s="21">
        <v>8316</v>
      </c>
      <c r="E110" s="24">
        <v>120000</v>
      </c>
      <c r="F110" s="24">
        <v>120000</v>
      </c>
      <c r="G110" s="25">
        <v>0</v>
      </c>
      <c r="H110" s="21">
        <v>1</v>
      </c>
      <c r="I110" s="21">
        <v>1</v>
      </c>
      <c r="J110" s="21">
        <v>0</v>
      </c>
      <c r="K110" s="25">
        <f t="shared" si="4"/>
        <v>0</v>
      </c>
      <c r="L110" s="25">
        <f t="shared" si="5"/>
        <v>0</v>
      </c>
      <c r="M110" s="25">
        <f t="shared" si="6"/>
        <v>0</v>
      </c>
      <c r="N110" s="25">
        <f t="shared" si="7"/>
        <v>0</v>
      </c>
    </row>
    <row r="111" spans="1:14" s="12" customFormat="1" ht="39.6" x14ac:dyDescent="0.2">
      <c r="A111" s="21" t="s">
        <v>148</v>
      </c>
      <c r="B111" s="22" t="s">
        <v>350</v>
      </c>
      <c r="C111" s="31" t="s">
        <v>351</v>
      </c>
      <c r="D111" s="21">
        <v>8316</v>
      </c>
      <c r="E111" s="24">
        <v>25000</v>
      </c>
      <c r="F111" s="24">
        <v>25000</v>
      </c>
      <c r="G111" s="25">
        <v>0</v>
      </c>
      <c r="H111" s="21">
        <v>1</v>
      </c>
      <c r="I111" s="21">
        <v>1</v>
      </c>
      <c r="J111" s="21">
        <v>0</v>
      </c>
      <c r="K111" s="25">
        <f t="shared" si="4"/>
        <v>0</v>
      </c>
      <c r="L111" s="25">
        <f t="shared" si="5"/>
        <v>0</v>
      </c>
      <c r="M111" s="25">
        <f t="shared" si="6"/>
        <v>0</v>
      </c>
      <c r="N111" s="25">
        <f t="shared" si="7"/>
        <v>0</v>
      </c>
    </row>
    <row r="112" spans="1:14" s="12" customFormat="1" ht="39.6" x14ac:dyDescent="0.2">
      <c r="A112" s="21" t="s">
        <v>149</v>
      </c>
      <c r="B112" s="22" t="s">
        <v>352</v>
      </c>
      <c r="C112" s="31" t="s">
        <v>353</v>
      </c>
      <c r="D112" s="21">
        <v>8316</v>
      </c>
      <c r="E112" s="24">
        <v>15000</v>
      </c>
      <c r="F112" s="24">
        <v>15000</v>
      </c>
      <c r="G112" s="25">
        <v>0</v>
      </c>
      <c r="H112" s="21">
        <v>1</v>
      </c>
      <c r="I112" s="21">
        <v>1</v>
      </c>
      <c r="J112" s="21">
        <v>0</v>
      </c>
      <c r="K112" s="25">
        <f t="shared" si="4"/>
        <v>0</v>
      </c>
      <c r="L112" s="25">
        <f t="shared" si="5"/>
        <v>0</v>
      </c>
      <c r="M112" s="25">
        <f t="shared" si="6"/>
        <v>0</v>
      </c>
      <c r="N112" s="25">
        <f t="shared" si="7"/>
        <v>0</v>
      </c>
    </row>
    <row r="113" spans="1:14" s="12" customFormat="1" ht="79.2" x14ac:dyDescent="0.2">
      <c r="A113" s="21" t="s">
        <v>150</v>
      </c>
      <c r="B113" s="22" t="s">
        <v>354</v>
      </c>
      <c r="C113" s="32" t="s">
        <v>355</v>
      </c>
      <c r="D113" s="21">
        <v>8316</v>
      </c>
      <c r="E113" s="24">
        <v>85000</v>
      </c>
      <c r="F113" s="24">
        <v>85000</v>
      </c>
      <c r="G113" s="25">
        <v>0</v>
      </c>
      <c r="H113" s="21">
        <v>1</v>
      </c>
      <c r="I113" s="21">
        <v>1</v>
      </c>
      <c r="J113" s="21">
        <v>0</v>
      </c>
      <c r="K113" s="25">
        <f t="shared" si="4"/>
        <v>0</v>
      </c>
      <c r="L113" s="25">
        <f t="shared" si="5"/>
        <v>0</v>
      </c>
      <c r="M113" s="25">
        <f t="shared" si="6"/>
        <v>0</v>
      </c>
      <c r="N113" s="25">
        <f t="shared" si="7"/>
        <v>0</v>
      </c>
    </row>
    <row r="114" spans="1:14" s="12" customFormat="1" ht="66" x14ac:dyDescent="0.2">
      <c r="A114" s="21" t="s">
        <v>151</v>
      </c>
      <c r="B114" s="22" t="s">
        <v>336</v>
      </c>
      <c r="C114" s="23" t="s">
        <v>356</v>
      </c>
      <c r="D114" s="21">
        <v>8316</v>
      </c>
      <c r="E114" s="24">
        <v>160000</v>
      </c>
      <c r="F114" s="24">
        <v>160000</v>
      </c>
      <c r="G114" s="25">
        <v>0</v>
      </c>
      <c r="H114" s="21">
        <v>2</v>
      </c>
      <c r="I114" s="21">
        <v>2</v>
      </c>
      <c r="J114" s="21">
        <v>0</v>
      </c>
      <c r="K114" s="25">
        <f t="shared" si="4"/>
        <v>0</v>
      </c>
      <c r="L114" s="25">
        <f t="shared" si="5"/>
        <v>0</v>
      </c>
      <c r="M114" s="25">
        <f t="shared" si="6"/>
        <v>0</v>
      </c>
      <c r="N114" s="25">
        <f t="shared" si="7"/>
        <v>0</v>
      </c>
    </row>
    <row r="115" spans="1:14" s="12" customFormat="1" ht="79.2" x14ac:dyDescent="0.2">
      <c r="A115" s="21" t="s">
        <v>152</v>
      </c>
      <c r="B115" s="22" t="s">
        <v>357</v>
      </c>
      <c r="C115" s="23" t="s">
        <v>358</v>
      </c>
      <c r="D115" s="21">
        <v>8316</v>
      </c>
      <c r="E115" s="24">
        <v>220000</v>
      </c>
      <c r="F115" s="24">
        <v>220000</v>
      </c>
      <c r="G115" s="25">
        <v>0</v>
      </c>
      <c r="H115" s="21">
        <v>2</v>
      </c>
      <c r="I115" s="21">
        <v>2</v>
      </c>
      <c r="J115" s="21">
        <v>0</v>
      </c>
      <c r="K115" s="25">
        <f t="shared" si="4"/>
        <v>0</v>
      </c>
      <c r="L115" s="25">
        <f t="shared" si="5"/>
        <v>0</v>
      </c>
      <c r="M115" s="25">
        <f t="shared" si="6"/>
        <v>0</v>
      </c>
      <c r="N115" s="25">
        <f t="shared" si="7"/>
        <v>0</v>
      </c>
    </row>
    <row r="116" spans="1:14" s="12" customFormat="1" ht="92.4" x14ac:dyDescent="0.2">
      <c r="A116" s="21" t="s">
        <v>153</v>
      </c>
      <c r="B116" s="22" t="s">
        <v>359</v>
      </c>
      <c r="C116" s="32" t="s">
        <v>360</v>
      </c>
      <c r="D116" s="21">
        <v>8316</v>
      </c>
      <c r="E116" s="24">
        <v>80000</v>
      </c>
      <c r="F116" s="24">
        <v>80000</v>
      </c>
      <c r="G116" s="25">
        <v>0</v>
      </c>
      <c r="H116" s="21">
        <v>1</v>
      </c>
      <c r="I116" s="21">
        <v>1</v>
      </c>
      <c r="J116" s="21">
        <v>0</v>
      </c>
      <c r="K116" s="25">
        <f t="shared" si="4"/>
        <v>0</v>
      </c>
      <c r="L116" s="25">
        <f t="shared" si="5"/>
        <v>0</v>
      </c>
      <c r="M116" s="25">
        <f t="shared" si="6"/>
        <v>0</v>
      </c>
      <c r="N116" s="25">
        <f t="shared" si="7"/>
        <v>0</v>
      </c>
    </row>
    <row r="117" spans="1:14" s="12" customFormat="1" ht="92.4" x14ac:dyDescent="0.2">
      <c r="A117" s="21" t="s">
        <v>154</v>
      </c>
      <c r="B117" s="22" t="s">
        <v>361</v>
      </c>
      <c r="C117" s="32" t="s">
        <v>362</v>
      </c>
      <c r="D117" s="21">
        <v>8317</v>
      </c>
      <c r="E117" s="24">
        <v>15000</v>
      </c>
      <c r="F117" s="24">
        <v>15000</v>
      </c>
      <c r="G117" s="25">
        <v>0</v>
      </c>
      <c r="H117" s="21">
        <v>1</v>
      </c>
      <c r="I117" s="21">
        <v>1</v>
      </c>
      <c r="J117" s="21">
        <v>0</v>
      </c>
      <c r="K117" s="25">
        <f t="shared" si="4"/>
        <v>0</v>
      </c>
      <c r="L117" s="25">
        <f t="shared" si="5"/>
        <v>0</v>
      </c>
      <c r="M117" s="25">
        <f t="shared" si="6"/>
        <v>0</v>
      </c>
      <c r="N117" s="25">
        <f t="shared" si="7"/>
        <v>0</v>
      </c>
    </row>
    <row r="118" spans="1:14" s="12" customFormat="1" ht="66" x14ac:dyDescent="0.2">
      <c r="A118" s="21" t="s">
        <v>155</v>
      </c>
      <c r="B118" s="22" t="s">
        <v>363</v>
      </c>
      <c r="C118" s="23" t="s">
        <v>364</v>
      </c>
      <c r="D118" s="21">
        <v>8317</v>
      </c>
      <c r="E118" s="24">
        <v>4000</v>
      </c>
      <c r="F118" s="24">
        <v>4000</v>
      </c>
      <c r="G118" s="25">
        <v>0</v>
      </c>
      <c r="H118" s="21">
        <v>1</v>
      </c>
      <c r="I118" s="21">
        <v>1</v>
      </c>
      <c r="J118" s="21">
        <v>0</v>
      </c>
      <c r="K118" s="25">
        <f t="shared" si="4"/>
        <v>0</v>
      </c>
      <c r="L118" s="25">
        <f t="shared" si="5"/>
        <v>0</v>
      </c>
      <c r="M118" s="25">
        <f t="shared" si="6"/>
        <v>0</v>
      </c>
      <c r="N118" s="25">
        <f t="shared" si="7"/>
        <v>0</v>
      </c>
    </row>
    <row r="119" spans="1:14" s="12" customFormat="1" ht="52.8" x14ac:dyDescent="0.2">
      <c r="A119" s="21" t="s">
        <v>156</v>
      </c>
      <c r="B119" s="22" t="s">
        <v>365</v>
      </c>
      <c r="C119" s="31" t="s">
        <v>366</v>
      </c>
      <c r="D119" s="21">
        <v>8317</v>
      </c>
      <c r="E119" s="24">
        <v>85000</v>
      </c>
      <c r="F119" s="24">
        <v>85000</v>
      </c>
      <c r="G119" s="25">
        <v>0</v>
      </c>
      <c r="H119" s="21">
        <v>2</v>
      </c>
      <c r="I119" s="21">
        <v>2</v>
      </c>
      <c r="J119" s="21">
        <v>0</v>
      </c>
      <c r="K119" s="25">
        <f t="shared" si="4"/>
        <v>0</v>
      </c>
      <c r="L119" s="25">
        <f t="shared" si="5"/>
        <v>0</v>
      </c>
      <c r="M119" s="25">
        <f t="shared" si="6"/>
        <v>0</v>
      </c>
      <c r="N119" s="25">
        <f t="shared" si="7"/>
        <v>0</v>
      </c>
    </row>
    <row r="120" spans="1:14" s="12" customFormat="1" ht="79.2" x14ac:dyDescent="0.2">
      <c r="A120" s="21" t="s">
        <v>157</v>
      </c>
      <c r="B120" s="22" t="s">
        <v>367</v>
      </c>
      <c r="C120" s="23" t="s">
        <v>368</v>
      </c>
      <c r="D120" s="21">
        <v>8317</v>
      </c>
      <c r="E120" s="24">
        <v>65000</v>
      </c>
      <c r="F120" s="24">
        <v>65000</v>
      </c>
      <c r="G120" s="25">
        <v>0</v>
      </c>
      <c r="H120" s="21">
        <v>1</v>
      </c>
      <c r="I120" s="21">
        <v>1</v>
      </c>
      <c r="J120" s="21">
        <v>0</v>
      </c>
      <c r="K120" s="25">
        <f t="shared" si="4"/>
        <v>0</v>
      </c>
      <c r="L120" s="25">
        <f t="shared" si="5"/>
        <v>0</v>
      </c>
      <c r="M120" s="25">
        <f t="shared" si="6"/>
        <v>0</v>
      </c>
      <c r="N120" s="25">
        <f t="shared" si="7"/>
        <v>0</v>
      </c>
    </row>
    <row r="121" spans="1:14" s="12" customFormat="1" ht="158.4" x14ac:dyDescent="0.2">
      <c r="A121" s="21" t="s">
        <v>158</v>
      </c>
      <c r="B121" s="22" t="s">
        <v>369</v>
      </c>
      <c r="C121" s="32" t="s">
        <v>370</v>
      </c>
      <c r="D121" s="21">
        <v>8317</v>
      </c>
      <c r="E121" s="24">
        <v>140000</v>
      </c>
      <c r="F121" s="24">
        <v>140000</v>
      </c>
      <c r="G121" s="25">
        <v>0</v>
      </c>
      <c r="H121" s="21">
        <v>1</v>
      </c>
      <c r="I121" s="21">
        <v>1</v>
      </c>
      <c r="J121" s="21">
        <v>0</v>
      </c>
      <c r="K121" s="25">
        <f t="shared" si="4"/>
        <v>0</v>
      </c>
      <c r="L121" s="25">
        <f t="shared" si="5"/>
        <v>0</v>
      </c>
      <c r="M121" s="25">
        <f t="shared" si="6"/>
        <v>0</v>
      </c>
      <c r="N121" s="25">
        <f t="shared" si="7"/>
        <v>0</v>
      </c>
    </row>
    <row r="122" spans="1:14" s="12" customFormat="1" ht="39.6" x14ac:dyDescent="0.2">
      <c r="A122" s="21" t="s">
        <v>159</v>
      </c>
      <c r="B122" s="22" t="s">
        <v>346</v>
      </c>
      <c r="C122" s="23" t="s">
        <v>371</v>
      </c>
      <c r="D122" s="21">
        <v>8317</v>
      </c>
      <c r="E122" s="24">
        <v>80000</v>
      </c>
      <c r="F122" s="24">
        <v>80000</v>
      </c>
      <c r="G122" s="25">
        <v>0</v>
      </c>
      <c r="H122" s="21">
        <v>1</v>
      </c>
      <c r="I122" s="21">
        <v>1</v>
      </c>
      <c r="J122" s="21">
        <v>0</v>
      </c>
      <c r="K122" s="25">
        <f t="shared" si="4"/>
        <v>0</v>
      </c>
      <c r="L122" s="25">
        <f t="shared" si="5"/>
        <v>0</v>
      </c>
      <c r="M122" s="25">
        <f t="shared" si="6"/>
        <v>0</v>
      </c>
      <c r="N122" s="25">
        <f t="shared" si="7"/>
        <v>0</v>
      </c>
    </row>
    <row r="123" spans="1:14" s="12" customFormat="1" ht="79.2" x14ac:dyDescent="0.2">
      <c r="A123" s="21" t="s">
        <v>160</v>
      </c>
      <c r="B123" s="22" t="s">
        <v>342</v>
      </c>
      <c r="C123" s="30" t="s">
        <v>372</v>
      </c>
      <c r="D123" s="21">
        <v>8317</v>
      </c>
      <c r="E123" s="24">
        <v>120000</v>
      </c>
      <c r="F123" s="24">
        <v>120000</v>
      </c>
      <c r="G123" s="25">
        <v>0</v>
      </c>
      <c r="H123" s="21">
        <v>1</v>
      </c>
      <c r="I123" s="21">
        <v>1</v>
      </c>
      <c r="J123" s="21">
        <v>0</v>
      </c>
      <c r="K123" s="25">
        <f t="shared" si="4"/>
        <v>0</v>
      </c>
      <c r="L123" s="25">
        <f t="shared" si="5"/>
        <v>0</v>
      </c>
      <c r="M123" s="25">
        <f t="shared" si="6"/>
        <v>0</v>
      </c>
      <c r="N123" s="25">
        <f t="shared" si="7"/>
        <v>0</v>
      </c>
    </row>
    <row r="124" spans="1:14" s="12" customFormat="1" ht="39.6" x14ac:dyDescent="0.2">
      <c r="A124" s="21" t="s">
        <v>161</v>
      </c>
      <c r="B124" s="22" t="s">
        <v>373</v>
      </c>
      <c r="C124" s="23" t="s">
        <v>374</v>
      </c>
      <c r="D124" s="21">
        <v>8317</v>
      </c>
      <c r="E124" s="24">
        <v>35000</v>
      </c>
      <c r="F124" s="24">
        <v>35000</v>
      </c>
      <c r="G124" s="25">
        <v>0</v>
      </c>
      <c r="H124" s="21">
        <v>1</v>
      </c>
      <c r="I124" s="21">
        <v>1</v>
      </c>
      <c r="J124" s="21">
        <v>0</v>
      </c>
      <c r="K124" s="25">
        <f t="shared" si="4"/>
        <v>0</v>
      </c>
      <c r="L124" s="25">
        <f t="shared" si="5"/>
        <v>0</v>
      </c>
      <c r="M124" s="25">
        <f t="shared" si="6"/>
        <v>0</v>
      </c>
      <c r="N124" s="25">
        <f t="shared" si="7"/>
        <v>0</v>
      </c>
    </row>
    <row r="125" spans="1:14" s="12" customFormat="1" ht="52.8" x14ac:dyDescent="0.2">
      <c r="A125" s="21" t="s">
        <v>162</v>
      </c>
      <c r="B125" s="22" t="s">
        <v>375</v>
      </c>
      <c r="C125" s="23" t="s">
        <v>376</v>
      </c>
      <c r="D125" s="21">
        <v>8304</v>
      </c>
      <c r="E125" s="24">
        <v>130000</v>
      </c>
      <c r="F125" s="24">
        <v>130000</v>
      </c>
      <c r="G125" s="25">
        <v>0</v>
      </c>
      <c r="H125" s="21">
        <v>1</v>
      </c>
      <c r="I125" s="21">
        <v>1</v>
      </c>
      <c r="J125" s="21">
        <v>0</v>
      </c>
      <c r="K125" s="25">
        <f t="shared" si="4"/>
        <v>0</v>
      </c>
      <c r="L125" s="25">
        <f t="shared" si="5"/>
        <v>0</v>
      </c>
      <c r="M125" s="25">
        <f t="shared" si="6"/>
        <v>0</v>
      </c>
      <c r="N125" s="25">
        <f t="shared" si="7"/>
        <v>0</v>
      </c>
    </row>
    <row r="126" spans="1:14" s="12" customFormat="1" ht="39.6" x14ac:dyDescent="0.2">
      <c r="A126" s="21" t="s">
        <v>163</v>
      </c>
      <c r="B126" s="22" t="s">
        <v>377</v>
      </c>
      <c r="C126" s="31" t="s">
        <v>378</v>
      </c>
      <c r="D126" s="21">
        <v>8310</v>
      </c>
      <c r="E126" s="24">
        <v>60000</v>
      </c>
      <c r="F126" s="24">
        <v>60000</v>
      </c>
      <c r="G126" s="25">
        <v>0</v>
      </c>
      <c r="H126" s="21">
        <v>2</v>
      </c>
      <c r="I126" s="21">
        <v>2</v>
      </c>
      <c r="J126" s="21">
        <v>0</v>
      </c>
      <c r="K126" s="25">
        <f t="shared" si="4"/>
        <v>0</v>
      </c>
      <c r="L126" s="25">
        <f t="shared" si="5"/>
        <v>0</v>
      </c>
      <c r="M126" s="25">
        <f t="shared" si="6"/>
        <v>0</v>
      </c>
      <c r="N126" s="25">
        <f t="shared" si="7"/>
        <v>0</v>
      </c>
    </row>
    <row r="127" spans="1:14" s="12" customFormat="1" ht="40.799999999999997" x14ac:dyDescent="0.2">
      <c r="A127" s="21" t="s">
        <v>164</v>
      </c>
      <c r="B127" s="22" t="s">
        <v>379</v>
      </c>
      <c r="C127" s="23" t="s">
        <v>380</v>
      </c>
      <c r="D127" s="21">
        <v>8318</v>
      </c>
      <c r="E127" s="33">
        <v>243673.28</v>
      </c>
      <c r="F127" s="33">
        <v>243673.28</v>
      </c>
      <c r="G127" s="25">
        <v>0</v>
      </c>
      <c r="H127" s="21">
        <v>1</v>
      </c>
      <c r="I127" s="21">
        <v>1</v>
      </c>
      <c r="J127" s="21">
        <v>0</v>
      </c>
      <c r="K127" s="25">
        <f t="shared" si="4"/>
        <v>0</v>
      </c>
      <c r="L127" s="25">
        <f t="shared" si="5"/>
        <v>0</v>
      </c>
      <c r="M127" s="25">
        <f t="shared" si="6"/>
        <v>0</v>
      </c>
      <c r="N127" s="25">
        <f t="shared" si="7"/>
        <v>0</v>
      </c>
    </row>
    <row r="128" spans="1:14" s="12" customFormat="1" ht="61.2" x14ac:dyDescent="0.2">
      <c r="A128" s="21" t="s">
        <v>165</v>
      </c>
      <c r="B128" s="22" t="s">
        <v>381</v>
      </c>
      <c r="C128" s="34" t="s">
        <v>382</v>
      </c>
      <c r="D128" s="21">
        <v>8317</v>
      </c>
      <c r="E128" s="33">
        <v>185000</v>
      </c>
      <c r="F128" s="33">
        <v>185000</v>
      </c>
      <c r="G128" s="25">
        <v>0</v>
      </c>
      <c r="H128" s="21">
        <v>1</v>
      </c>
      <c r="I128" s="21">
        <v>1</v>
      </c>
      <c r="J128" s="21">
        <v>0</v>
      </c>
      <c r="K128" s="25">
        <f t="shared" si="4"/>
        <v>0</v>
      </c>
      <c r="L128" s="25">
        <f t="shared" si="5"/>
        <v>0</v>
      </c>
      <c r="M128" s="25">
        <f t="shared" si="6"/>
        <v>0</v>
      </c>
      <c r="N128" s="25">
        <f t="shared" si="7"/>
        <v>0</v>
      </c>
    </row>
    <row r="129" spans="1:14" s="12" customFormat="1" ht="52.8" x14ac:dyDescent="0.2">
      <c r="A129" s="21" t="s">
        <v>166</v>
      </c>
      <c r="B129" s="22" t="s">
        <v>383</v>
      </c>
      <c r="C129" s="34" t="s">
        <v>384</v>
      </c>
      <c r="D129" s="21">
        <v>8310</v>
      </c>
      <c r="E129" s="24">
        <v>95000</v>
      </c>
      <c r="F129" s="24">
        <v>95000</v>
      </c>
      <c r="G129" s="25">
        <v>0</v>
      </c>
      <c r="H129" s="21">
        <v>1</v>
      </c>
      <c r="I129" s="21">
        <v>1</v>
      </c>
      <c r="J129" s="21">
        <v>0</v>
      </c>
      <c r="K129" s="25">
        <f t="shared" si="4"/>
        <v>0</v>
      </c>
      <c r="L129" s="25">
        <f t="shared" si="5"/>
        <v>0</v>
      </c>
      <c r="M129" s="25">
        <f t="shared" si="6"/>
        <v>0</v>
      </c>
      <c r="N129" s="25">
        <f t="shared" si="7"/>
        <v>0</v>
      </c>
    </row>
    <row r="130" spans="1:14" s="12" customFormat="1" ht="30.6" x14ac:dyDescent="0.2">
      <c r="A130" s="21" t="s">
        <v>167</v>
      </c>
      <c r="B130" s="22" t="s">
        <v>385</v>
      </c>
      <c r="C130" s="34" t="s">
        <v>386</v>
      </c>
      <c r="D130" s="21">
        <v>8310</v>
      </c>
      <c r="E130" s="24">
        <v>75000</v>
      </c>
      <c r="F130" s="24">
        <v>75000</v>
      </c>
      <c r="G130" s="25">
        <v>0</v>
      </c>
      <c r="H130" s="21">
        <v>1</v>
      </c>
      <c r="I130" s="21">
        <v>1</v>
      </c>
      <c r="J130" s="21">
        <v>0</v>
      </c>
      <c r="K130" s="25">
        <f t="shared" si="4"/>
        <v>0</v>
      </c>
      <c r="L130" s="25">
        <f t="shared" si="5"/>
        <v>0</v>
      </c>
      <c r="M130" s="25">
        <f t="shared" si="6"/>
        <v>0</v>
      </c>
      <c r="N130" s="25">
        <f t="shared" si="7"/>
        <v>0</v>
      </c>
    </row>
    <row r="131" spans="1:14" s="12" customFormat="1" ht="52.8" x14ac:dyDescent="0.2">
      <c r="A131" s="21" t="str">
        <f t="shared" ref="A131:A164" si="8">+A128</f>
        <v>ACT125</v>
      </c>
      <c r="B131" s="22" t="s">
        <v>387</v>
      </c>
      <c r="C131" s="34" t="s">
        <v>388</v>
      </c>
      <c r="D131" s="21">
        <v>8106</v>
      </c>
      <c r="E131" s="24">
        <v>7500</v>
      </c>
      <c r="F131" s="24">
        <v>7500</v>
      </c>
      <c r="G131" s="25">
        <v>0</v>
      </c>
      <c r="H131" s="21">
        <v>1</v>
      </c>
      <c r="I131" s="21">
        <v>1</v>
      </c>
      <c r="J131" s="21">
        <v>0</v>
      </c>
      <c r="K131" s="25">
        <f t="shared" si="4"/>
        <v>0</v>
      </c>
      <c r="L131" s="25">
        <f t="shared" si="5"/>
        <v>0</v>
      </c>
      <c r="M131" s="25">
        <f t="shared" si="6"/>
        <v>0</v>
      </c>
      <c r="N131" s="25">
        <f t="shared" si="7"/>
        <v>0</v>
      </c>
    </row>
    <row r="132" spans="1:14" s="12" customFormat="1" ht="52.8" x14ac:dyDescent="0.2">
      <c r="A132" s="21" t="str">
        <f t="shared" si="8"/>
        <v>ACT126</v>
      </c>
      <c r="B132" s="22" t="s">
        <v>389</v>
      </c>
      <c r="C132" s="34" t="s">
        <v>390</v>
      </c>
      <c r="D132" s="21">
        <v>8106</v>
      </c>
      <c r="E132" s="24">
        <v>280000</v>
      </c>
      <c r="F132" s="24">
        <v>280000</v>
      </c>
      <c r="G132" s="25">
        <v>0</v>
      </c>
      <c r="H132" s="21">
        <v>1</v>
      </c>
      <c r="I132" s="21">
        <v>1</v>
      </c>
      <c r="J132" s="21">
        <v>0</v>
      </c>
      <c r="K132" s="25">
        <f t="shared" ref="K132:K135" si="9">+G132/E132</f>
        <v>0</v>
      </c>
      <c r="L132" s="25">
        <f t="shared" ref="L132:L135" si="10">+G132/F132</f>
        <v>0</v>
      </c>
      <c r="M132" s="25">
        <f t="shared" ref="M132:M164" si="11">+J132/H132</f>
        <v>0</v>
      </c>
      <c r="N132" s="25">
        <f t="shared" ref="N132:N135" si="12">+J132/I132</f>
        <v>0</v>
      </c>
    </row>
    <row r="133" spans="1:14" s="12" customFormat="1" ht="66" x14ac:dyDescent="0.2">
      <c r="A133" s="21" t="str">
        <f t="shared" si="8"/>
        <v>ACT127</v>
      </c>
      <c r="B133" s="22" t="s">
        <v>391</v>
      </c>
      <c r="C133" s="34" t="s">
        <v>392</v>
      </c>
      <c r="D133" s="21">
        <v>8106</v>
      </c>
      <c r="E133" s="24">
        <v>95000</v>
      </c>
      <c r="F133" s="24">
        <v>95000</v>
      </c>
      <c r="G133" s="25">
        <v>0</v>
      </c>
      <c r="H133" s="21">
        <v>1</v>
      </c>
      <c r="I133" s="21">
        <v>1</v>
      </c>
      <c r="J133" s="21">
        <v>0</v>
      </c>
      <c r="K133" s="25">
        <f t="shared" si="9"/>
        <v>0</v>
      </c>
      <c r="L133" s="25">
        <f t="shared" si="10"/>
        <v>0</v>
      </c>
      <c r="M133" s="25">
        <f t="shared" si="11"/>
        <v>0</v>
      </c>
      <c r="N133" s="25">
        <f t="shared" si="12"/>
        <v>0</v>
      </c>
    </row>
    <row r="134" spans="1:14" s="12" customFormat="1" ht="211.2" x14ac:dyDescent="0.2">
      <c r="A134" s="21" t="str">
        <f t="shared" si="8"/>
        <v>ACT125</v>
      </c>
      <c r="B134" s="22" t="s">
        <v>393</v>
      </c>
      <c r="C134" s="34" t="s">
        <v>394</v>
      </c>
      <c r="D134" s="21">
        <v>8106</v>
      </c>
      <c r="E134" s="24">
        <v>810000</v>
      </c>
      <c r="F134" s="24">
        <v>810000</v>
      </c>
      <c r="G134" s="25">
        <v>0</v>
      </c>
      <c r="H134" s="21">
        <v>1</v>
      </c>
      <c r="I134" s="21">
        <v>1</v>
      </c>
      <c r="J134" s="21">
        <v>0</v>
      </c>
      <c r="K134" s="25">
        <f t="shared" si="9"/>
        <v>0</v>
      </c>
      <c r="L134" s="25">
        <f t="shared" si="10"/>
        <v>0</v>
      </c>
      <c r="M134" s="25">
        <f t="shared" si="11"/>
        <v>0</v>
      </c>
      <c r="N134" s="25">
        <f t="shared" si="12"/>
        <v>0</v>
      </c>
    </row>
    <row r="135" spans="1:14" s="12" customFormat="1" ht="237.6" x14ac:dyDescent="0.2">
      <c r="A135" s="21" t="str">
        <f t="shared" si="8"/>
        <v>ACT126</v>
      </c>
      <c r="B135" s="22" t="s">
        <v>395</v>
      </c>
      <c r="C135" s="34" t="s">
        <v>396</v>
      </c>
      <c r="D135" s="21">
        <v>8106</v>
      </c>
      <c r="E135" s="24">
        <v>420000</v>
      </c>
      <c r="F135" s="24">
        <v>420000</v>
      </c>
      <c r="G135" s="25">
        <v>0</v>
      </c>
      <c r="H135" s="21">
        <v>1</v>
      </c>
      <c r="I135" s="21">
        <v>1</v>
      </c>
      <c r="J135" s="21">
        <v>0</v>
      </c>
      <c r="K135" s="25">
        <f t="shared" si="9"/>
        <v>0</v>
      </c>
      <c r="L135" s="25">
        <f t="shared" si="10"/>
        <v>0</v>
      </c>
      <c r="M135" s="25">
        <f t="shared" si="11"/>
        <v>0</v>
      </c>
      <c r="N135" s="25">
        <f t="shared" si="12"/>
        <v>0</v>
      </c>
    </row>
    <row r="136" spans="1:14" ht="132" x14ac:dyDescent="0.2">
      <c r="A136" s="21" t="str">
        <f t="shared" si="8"/>
        <v>ACT127</v>
      </c>
      <c r="B136" s="35" t="s">
        <v>397</v>
      </c>
      <c r="C136" s="34" t="s">
        <v>398</v>
      </c>
      <c r="D136" s="21"/>
      <c r="E136" s="24">
        <v>130000</v>
      </c>
      <c r="F136" s="24">
        <v>130000</v>
      </c>
      <c r="G136" s="25">
        <v>0</v>
      </c>
      <c r="H136" s="21">
        <v>1</v>
      </c>
      <c r="I136" s="21">
        <v>1</v>
      </c>
      <c r="J136" s="21">
        <v>0</v>
      </c>
      <c r="K136" s="25"/>
      <c r="L136" s="25"/>
      <c r="M136" s="25">
        <f t="shared" si="11"/>
        <v>0</v>
      </c>
      <c r="N136" s="25"/>
    </row>
    <row r="137" spans="1:14" ht="11.25" customHeight="1" x14ac:dyDescent="0.2">
      <c r="A137" s="21" t="str">
        <f t="shared" si="8"/>
        <v>ACT125</v>
      </c>
      <c r="B137" s="35" t="s">
        <v>399</v>
      </c>
      <c r="C137" s="34" t="s">
        <v>400</v>
      </c>
      <c r="D137" s="35"/>
      <c r="E137" s="24">
        <v>35000</v>
      </c>
      <c r="F137" s="24">
        <v>35000</v>
      </c>
      <c r="G137" s="25">
        <v>0</v>
      </c>
      <c r="H137" s="21">
        <v>1</v>
      </c>
      <c r="I137" s="35">
        <v>1</v>
      </c>
      <c r="J137" s="21">
        <v>0</v>
      </c>
      <c r="K137" s="35"/>
      <c r="L137" s="35"/>
      <c r="M137" s="35">
        <f t="shared" si="11"/>
        <v>0</v>
      </c>
      <c r="N137" s="35"/>
    </row>
    <row r="138" spans="1:14" ht="118.8" x14ac:dyDescent="0.2">
      <c r="A138" s="21" t="str">
        <f t="shared" si="8"/>
        <v>ACT126</v>
      </c>
      <c r="B138" s="35" t="s">
        <v>401</v>
      </c>
      <c r="C138" s="34" t="s">
        <v>402</v>
      </c>
      <c r="D138" s="35"/>
      <c r="E138" s="24">
        <v>63400</v>
      </c>
      <c r="F138" s="24">
        <v>63400</v>
      </c>
      <c r="G138" s="25">
        <v>0</v>
      </c>
      <c r="H138" s="21">
        <v>8</v>
      </c>
      <c r="I138" s="35">
        <v>8</v>
      </c>
      <c r="J138" s="21">
        <v>0</v>
      </c>
      <c r="K138" s="35"/>
      <c r="L138" s="35"/>
      <c r="M138" s="35">
        <f t="shared" si="11"/>
        <v>0</v>
      </c>
      <c r="N138" s="35"/>
    </row>
    <row r="139" spans="1:14" ht="92.4" x14ac:dyDescent="0.2">
      <c r="A139" s="21" t="str">
        <f t="shared" si="8"/>
        <v>ACT127</v>
      </c>
      <c r="B139" s="35" t="s">
        <v>403</v>
      </c>
      <c r="C139" s="34" t="s">
        <v>404</v>
      </c>
      <c r="D139" s="35"/>
      <c r="E139" s="24">
        <v>150000</v>
      </c>
      <c r="F139" s="24">
        <v>150000</v>
      </c>
      <c r="G139" s="25">
        <v>0</v>
      </c>
      <c r="H139" s="21">
        <v>1</v>
      </c>
      <c r="I139" s="35">
        <v>1</v>
      </c>
      <c r="J139" s="21">
        <v>0</v>
      </c>
      <c r="K139" s="35"/>
      <c r="L139" s="35"/>
      <c r="M139" s="35">
        <f t="shared" si="11"/>
        <v>0</v>
      </c>
      <c r="N139" s="35"/>
    </row>
    <row r="140" spans="1:14" ht="52.8" x14ac:dyDescent="0.2">
      <c r="A140" s="21" t="str">
        <f t="shared" si="8"/>
        <v>ACT125</v>
      </c>
      <c r="B140" s="35" t="s">
        <v>405</v>
      </c>
      <c r="C140" s="34" t="s">
        <v>406</v>
      </c>
      <c r="D140" s="35"/>
      <c r="E140" s="24">
        <v>42100</v>
      </c>
      <c r="F140" s="24">
        <v>42100</v>
      </c>
      <c r="G140" s="25">
        <v>0</v>
      </c>
      <c r="H140" s="21">
        <v>1</v>
      </c>
      <c r="I140" s="35">
        <v>1</v>
      </c>
      <c r="J140" s="21">
        <v>0</v>
      </c>
      <c r="K140" s="35"/>
      <c r="L140" s="35"/>
      <c r="M140" s="35">
        <f t="shared" si="11"/>
        <v>0</v>
      </c>
      <c r="N140" s="35"/>
    </row>
    <row r="141" spans="1:14" ht="79.2" x14ac:dyDescent="0.2">
      <c r="A141" s="21" t="str">
        <f t="shared" si="8"/>
        <v>ACT126</v>
      </c>
      <c r="B141" s="35" t="s">
        <v>407</v>
      </c>
      <c r="C141" s="34" t="s">
        <v>408</v>
      </c>
      <c r="D141" s="35"/>
      <c r="E141" s="24">
        <v>86400</v>
      </c>
      <c r="F141" s="24">
        <v>86400</v>
      </c>
      <c r="G141" s="25">
        <v>0</v>
      </c>
      <c r="H141" s="21">
        <v>1</v>
      </c>
      <c r="I141" s="35">
        <v>1</v>
      </c>
      <c r="J141" s="21">
        <v>0</v>
      </c>
      <c r="K141" s="35"/>
      <c r="L141" s="35"/>
      <c r="M141" s="35">
        <f t="shared" si="11"/>
        <v>0</v>
      </c>
      <c r="N141" s="35"/>
    </row>
    <row r="142" spans="1:14" ht="52.8" x14ac:dyDescent="0.2">
      <c r="A142" s="21" t="str">
        <f t="shared" si="8"/>
        <v>ACT127</v>
      </c>
      <c r="B142" s="35" t="s">
        <v>409</v>
      </c>
      <c r="C142" s="34" t="s">
        <v>410</v>
      </c>
      <c r="D142" s="35"/>
      <c r="E142" s="24">
        <v>83400</v>
      </c>
      <c r="F142" s="24">
        <v>83400</v>
      </c>
      <c r="G142" s="25">
        <v>0</v>
      </c>
      <c r="H142" s="21">
        <v>1</v>
      </c>
      <c r="I142" s="35">
        <v>1</v>
      </c>
      <c r="J142" s="21">
        <v>0</v>
      </c>
      <c r="K142" s="35"/>
      <c r="L142" s="35"/>
      <c r="M142" s="35">
        <f t="shared" si="11"/>
        <v>0</v>
      </c>
      <c r="N142" s="35"/>
    </row>
    <row r="143" spans="1:14" ht="39.6" x14ac:dyDescent="0.2">
      <c r="A143" s="21" t="str">
        <f t="shared" si="8"/>
        <v>ACT125</v>
      </c>
      <c r="B143" s="35" t="s">
        <v>411</v>
      </c>
      <c r="C143" s="34" t="s">
        <v>412</v>
      </c>
      <c r="D143" s="35"/>
      <c r="E143" s="24">
        <v>95300</v>
      </c>
      <c r="F143" s="24">
        <v>95300</v>
      </c>
      <c r="G143" s="25">
        <v>0</v>
      </c>
      <c r="H143" s="21">
        <v>1</v>
      </c>
      <c r="I143" s="35">
        <v>1</v>
      </c>
      <c r="J143" s="21">
        <v>0</v>
      </c>
      <c r="K143" s="35"/>
      <c r="L143" s="35"/>
      <c r="M143" s="35">
        <f t="shared" si="11"/>
        <v>0</v>
      </c>
      <c r="N143" s="35"/>
    </row>
    <row r="144" spans="1:14" ht="39.6" x14ac:dyDescent="0.2">
      <c r="A144" s="21" t="str">
        <f t="shared" si="8"/>
        <v>ACT126</v>
      </c>
      <c r="B144" s="35" t="s">
        <v>413</v>
      </c>
      <c r="C144" s="34" t="s">
        <v>414</v>
      </c>
      <c r="D144" s="35"/>
      <c r="E144" s="24">
        <v>75000</v>
      </c>
      <c r="F144" s="24">
        <v>75000</v>
      </c>
      <c r="G144" s="25">
        <v>0</v>
      </c>
      <c r="H144" s="21">
        <v>1</v>
      </c>
      <c r="I144" s="35">
        <v>1</v>
      </c>
      <c r="J144" s="21">
        <v>0</v>
      </c>
      <c r="K144" s="35"/>
      <c r="L144" s="35"/>
      <c r="M144" s="35">
        <f t="shared" si="11"/>
        <v>0</v>
      </c>
      <c r="N144" s="35"/>
    </row>
    <row r="145" spans="1:14" ht="66" x14ac:dyDescent="0.2">
      <c r="A145" s="21" t="str">
        <f t="shared" si="8"/>
        <v>ACT127</v>
      </c>
      <c r="B145" s="35" t="s">
        <v>415</v>
      </c>
      <c r="C145" s="34" t="s">
        <v>416</v>
      </c>
      <c r="D145" s="35"/>
      <c r="E145" s="24">
        <v>76500</v>
      </c>
      <c r="F145" s="24">
        <v>76500</v>
      </c>
      <c r="G145" s="25">
        <v>0</v>
      </c>
      <c r="H145" s="21">
        <v>1</v>
      </c>
      <c r="I145" s="35">
        <v>1</v>
      </c>
      <c r="J145" s="21">
        <v>0</v>
      </c>
      <c r="K145" s="35"/>
      <c r="L145" s="35"/>
      <c r="M145" s="35">
        <f t="shared" si="11"/>
        <v>0</v>
      </c>
      <c r="N145" s="35"/>
    </row>
    <row r="146" spans="1:14" ht="52.8" x14ac:dyDescent="0.2">
      <c r="A146" s="21" t="str">
        <f t="shared" si="8"/>
        <v>ACT125</v>
      </c>
      <c r="B146" s="35" t="s">
        <v>417</v>
      </c>
      <c r="C146" s="34" t="s">
        <v>418</v>
      </c>
      <c r="D146" s="35"/>
      <c r="E146" s="24">
        <v>119022</v>
      </c>
      <c r="F146" s="24">
        <v>119022</v>
      </c>
      <c r="G146" s="25">
        <v>0</v>
      </c>
      <c r="H146" s="21">
        <v>1</v>
      </c>
      <c r="I146" s="35">
        <v>1</v>
      </c>
      <c r="J146" s="21">
        <v>0</v>
      </c>
      <c r="K146" s="35"/>
      <c r="L146" s="35"/>
      <c r="M146" s="35">
        <f t="shared" si="11"/>
        <v>0</v>
      </c>
      <c r="N146" s="35"/>
    </row>
    <row r="147" spans="1:14" ht="39.6" x14ac:dyDescent="0.2">
      <c r="A147" s="21" t="str">
        <f t="shared" si="8"/>
        <v>ACT126</v>
      </c>
      <c r="B147" s="35" t="s">
        <v>419</v>
      </c>
      <c r="C147" s="34" t="s">
        <v>420</v>
      </c>
      <c r="D147" s="35"/>
      <c r="E147" s="24">
        <v>18680</v>
      </c>
      <c r="F147" s="24">
        <v>18680</v>
      </c>
      <c r="G147" s="25">
        <v>0</v>
      </c>
      <c r="H147" s="21">
        <v>1</v>
      </c>
      <c r="I147" s="35">
        <v>1</v>
      </c>
      <c r="J147" s="21">
        <v>0</v>
      </c>
      <c r="K147" s="35"/>
      <c r="L147" s="35"/>
      <c r="M147" s="35">
        <f t="shared" si="11"/>
        <v>0</v>
      </c>
      <c r="N147" s="35"/>
    </row>
    <row r="148" spans="1:14" ht="52.8" x14ac:dyDescent="0.2">
      <c r="A148" s="21" t="str">
        <f t="shared" si="8"/>
        <v>ACT127</v>
      </c>
      <c r="B148" s="35" t="s">
        <v>421</v>
      </c>
      <c r="C148" s="34" t="s">
        <v>422</v>
      </c>
      <c r="D148" s="35"/>
      <c r="E148" s="24">
        <v>12350</v>
      </c>
      <c r="F148" s="24">
        <v>12350</v>
      </c>
      <c r="G148" s="25">
        <v>0</v>
      </c>
      <c r="H148" s="21">
        <v>1</v>
      </c>
      <c r="I148" s="35">
        <v>1</v>
      </c>
      <c r="J148" s="21">
        <v>0</v>
      </c>
      <c r="K148" s="35"/>
      <c r="L148" s="35"/>
      <c r="M148" s="35">
        <f t="shared" si="11"/>
        <v>0</v>
      </c>
      <c r="N148" s="35"/>
    </row>
    <row r="149" spans="1:14" ht="66" x14ac:dyDescent="0.2">
      <c r="A149" s="21" t="str">
        <f t="shared" si="8"/>
        <v>ACT125</v>
      </c>
      <c r="B149" s="35" t="s">
        <v>423</v>
      </c>
      <c r="C149" s="34" t="s">
        <v>424</v>
      </c>
      <c r="D149" s="35"/>
      <c r="E149" s="24">
        <v>6600</v>
      </c>
      <c r="F149" s="24">
        <v>6600</v>
      </c>
      <c r="G149" s="25">
        <v>0</v>
      </c>
      <c r="H149" s="21">
        <v>1</v>
      </c>
      <c r="I149" s="35">
        <v>1</v>
      </c>
      <c r="J149" s="21">
        <v>0</v>
      </c>
      <c r="K149" s="35"/>
      <c r="L149" s="35"/>
      <c r="M149" s="35">
        <f t="shared" si="11"/>
        <v>0</v>
      </c>
      <c r="N149" s="35"/>
    </row>
    <row r="150" spans="1:14" ht="52.8" x14ac:dyDescent="0.2">
      <c r="A150" s="21" t="str">
        <f t="shared" si="8"/>
        <v>ACT126</v>
      </c>
      <c r="B150" s="35" t="s">
        <v>425</v>
      </c>
      <c r="C150" s="34" t="s">
        <v>426</v>
      </c>
      <c r="D150" s="35"/>
      <c r="E150" s="24">
        <v>1750</v>
      </c>
      <c r="F150" s="24">
        <v>1750</v>
      </c>
      <c r="G150" s="25">
        <v>0</v>
      </c>
      <c r="H150" s="21">
        <v>1</v>
      </c>
      <c r="I150" s="35">
        <v>1</v>
      </c>
      <c r="J150" s="21">
        <v>0</v>
      </c>
      <c r="K150" s="35"/>
      <c r="L150" s="35"/>
      <c r="M150" s="35">
        <f t="shared" si="11"/>
        <v>0</v>
      </c>
      <c r="N150" s="35"/>
    </row>
    <row r="151" spans="1:14" ht="39.6" x14ac:dyDescent="0.2">
      <c r="A151" s="21" t="str">
        <f t="shared" si="8"/>
        <v>ACT127</v>
      </c>
      <c r="B151" s="35" t="s">
        <v>427</v>
      </c>
      <c r="C151" s="34" t="s">
        <v>428</v>
      </c>
      <c r="D151" s="35"/>
      <c r="E151" s="33">
        <v>7200</v>
      </c>
      <c r="F151" s="33">
        <v>7200</v>
      </c>
      <c r="G151" s="25">
        <v>0</v>
      </c>
      <c r="H151" s="21">
        <v>1</v>
      </c>
      <c r="I151" s="35">
        <v>1</v>
      </c>
      <c r="J151" s="21">
        <v>0</v>
      </c>
      <c r="K151" s="35"/>
      <c r="L151" s="35"/>
      <c r="M151" s="35">
        <f t="shared" si="11"/>
        <v>0</v>
      </c>
      <c r="N151" s="35"/>
    </row>
    <row r="152" spans="1:14" ht="39.6" x14ac:dyDescent="0.2">
      <c r="A152" s="21" t="str">
        <f t="shared" si="8"/>
        <v>ACT125</v>
      </c>
      <c r="B152" s="35" t="s">
        <v>429</v>
      </c>
      <c r="C152" s="34" t="s">
        <v>428</v>
      </c>
      <c r="D152" s="35"/>
      <c r="E152" s="24">
        <v>10200</v>
      </c>
      <c r="F152" s="24">
        <v>10200</v>
      </c>
      <c r="G152" s="25">
        <v>0</v>
      </c>
      <c r="H152" s="21">
        <v>1</v>
      </c>
      <c r="I152" s="35">
        <v>1</v>
      </c>
      <c r="J152" s="21">
        <v>0</v>
      </c>
      <c r="K152" s="35"/>
      <c r="L152" s="35"/>
      <c r="M152" s="35">
        <f t="shared" si="11"/>
        <v>0</v>
      </c>
      <c r="N152" s="35"/>
    </row>
    <row r="153" spans="1:14" ht="39.6" x14ac:dyDescent="0.2">
      <c r="A153" s="21" t="str">
        <f t="shared" si="8"/>
        <v>ACT126</v>
      </c>
      <c r="B153" s="35" t="s">
        <v>430</v>
      </c>
      <c r="C153" s="34" t="s">
        <v>428</v>
      </c>
      <c r="D153" s="35"/>
      <c r="E153" s="24">
        <v>14500</v>
      </c>
      <c r="F153" s="24">
        <v>14500</v>
      </c>
      <c r="G153" s="25">
        <v>0</v>
      </c>
      <c r="H153" s="21">
        <v>1</v>
      </c>
      <c r="I153" s="35">
        <v>1</v>
      </c>
      <c r="J153" s="21">
        <v>0</v>
      </c>
      <c r="K153" s="35"/>
      <c r="L153" s="35"/>
      <c r="M153" s="35">
        <f t="shared" si="11"/>
        <v>0</v>
      </c>
      <c r="N153" s="35"/>
    </row>
    <row r="154" spans="1:14" ht="39.6" x14ac:dyDescent="0.2">
      <c r="A154" s="21" t="str">
        <f t="shared" si="8"/>
        <v>ACT127</v>
      </c>
      <c r="B154" s="35" t="s">
        <v>431</v>
      </c>
      <c r="C154" s="34" t="s">
        <v>432</v>
      </c>
      <c r="D154" s="35"/>
      <c r="E154" s="24">
        <v>6300</v>
      </c>
      <c r="F154" s="24">
        <v>6300</v>
      </c>
      <c r="G154" s="25">
        <v>0</v>
      </c>
      <c r="H154" s="21">
        <v>1</v>
      </c>
      <c r="I154" s="35">
        <v>1</v>
      </c>
      <c r="J154" s="21">
        <v>0</v>
      </c>
      <c r="K154" s="35"/>
      <c r="L154" s="35"/>
      <c r="M154" s="35">
        <f t="shared" si="11"/>
        <v>0</v>
      </c>
      <c r="N154" s="35"/>
    </row>
    <row r="155" spans="1:14" ht="13.2" x14ac:dyDescent="0.2">
      <c r="A155" s="21" t="str">
        <f t="shared" si="8"/>
        <v>ACT125</v>
      </c>
      <c r="B155" s="35" t="s">
        <v>433</v>
      </c>
      <c r="C155" s="34" t="s">
        <v>434</v>
      </c>
      <c r="D155" s="35"/>
      <c r="E155" s="24">
        <v>2500</v>
      </c>
      <c r="F155" s="24">
        <v>2500</v>
      </c>
      <c r="G155" s="25">
        <v>0</v>
      </c>
      <c r="H155" s="21">
        <v>1</v>
      </c>
      <c r="I155" s="35">
        <v>1</v>
      </c>
      <c r="J155" s="21">
        <v>0</v>
      </c>
      <c r="K155" s="35"/>
      <c r="L155" s="35"/>
      <c r="M155" s="35">
        <f t="shared" si="11"/>
        <v>0</v>
      </c>
      <c r="N155" s="35"/>
    </row>
    <row r="156" spans="1:14" ht="26.4" x14ac:dyDescent="0.2">
      <c r="A156" s="21" t="str">
        <f t="shared" si="8"/>
        <v>ACT126</v>
      </c>
      <c r="B156" s="35" t="s">
        <v>435</v>
      </c>
      <c r="C156" s="34" t="s">
        <v>436</v>
      </c>
      <c r="D156" s="35"/>
      <c r="E156" s="24">
        <v>1450</v>
      </c>
      <c r="F156" s="24">
        <v>1450</v>
      </c>
      <c r="G156" s="25">
        <v>0</v>
      </c>
      <c r="H156" s="21">
        <v>1</v>
      </c>
      <c r="I156" s="35">
        <v>1</v>
      </c>
      <c r="J156" s="21">
        <v>0</v>
      </c>
      <c r="K156" s="35"/>
      <c r="L156" s="35"/>
      <c r="M156" s="35">
        <f t="shared" si="11"/>
        <v>0</v>
      </c>
      <c r="N156" s="35"/>
    </row>
    <row r="157" spans="1:14" ht="26.4" x14ac:dyDescent="0.2">
      <c r="A157" s="21" t="str">
        <f t="shared" si="8"/>
        <v>ACT127</v>
      </c>
      <c r="B157" s="35" t="s">
        <v>437</v>
      </c>
      <c r="C157" s="34" t="s">
        <v>438</v>
      </c>
      <c r="D157" s="35"/>
      <c r="E157" s="24">
        <v>1850</v>
      </c>
      <c r="F157" s="24">
        <v>1850</v>
      </c>
      <c r="G157" s="25">
        <v>0</v>
      </c>
      <c r="H157" s="21">
        <v>1</v>
      </c>
      <c r="I157" s="35">
        <v>1</v>
      </c>
      <c r="J157" s="21">
        <v>0</v>
      </c>
      <c r="K157" s="35"/>
      <c r="L157" s="35"/>
      <c r="M157" s="35">
        <f t="shared" si="11"/>
        <v>0</v>
      </c>
      <c r="N157" s="35"/>
    </row>
    <row r="158" spans="1:14" ht="92.4" x14ac:dyDescent="0.2">
      <c r="A158" s="21" t="str">
        <f t="shared" si="8"/>
        <v>ACT125</v>
      </c>
      <c r="B158" s="35" t="s">
        <v>439</v>
      </c>
      <c r="C158" s="34" t="s">
        <v>440</v>
      </c>
      <c r="D158" s="35"/>
      <c r="E158" s="24">
        <v>7500</v>
      </c>
      <c r="F158" s="24">
        <v>7500</v>
      </c>
      <c r="G158" s="25">
        <v>0</v>
      </c>
      <c r="H158" s="21">
        <v>1</v>
      </c>
      <c r="I158" s="35">
        <v>1</v>
      </c>
      <c r="J158" s="21">
        <v>0</v>
      </c>
      <c r="K158" s="35"/>
      <c r="L158" s="35"/>
      <c r="M158" s="35">
        <f t="shared" si="11"/>
        <v>0</v>
      </c>
      <c r="N158" s="35"/>
    </row>
    <row r="159" spans="1:14" ht="39.6" x14ac:dyDescent="0.2">
      <c r="A159" s="21" t="str">
        <f t="shared" si="8"/>
        <v>ACT126</v>
      </c>
      <c r="B159" s="35" t="s">
        <v>441</v>
      </c>
      <c r="C159" s="34" t="s">
        <v>442</v>
      </c>
      <c r="D159" s="35"/>
      <c r="E159" s="24">
        <v>7250</v>
      </c>
      <c r="F159" s="24">
        <v>7250</v>
      </c>
      <c r="G159" s="25">
        <v>0</v>
      </c>
      <c r="H159" s="21">
        <v>1</v>
      </c>
      <c r="I159" s="35">
        <v>1</v>
      </c>
      <c r="J159" s="21">
        <v>0</v>
      </c>
      <c r="K159" s="35"/>
      <c r="L159" s="35"/>
      <c r="M159" s="35">
        <f t="shared" si="11"/>
        <v>0</v>
      </c>
      <c r="N159" s="35"/>
    </row>
    <row r="160" spans="1:14" ht="26.4" x14ac:dyDescent="0.2">
      <c r="A160" s="21" t="str">
        <f t="shared" si="8"/>
        <v>ACT127</v>
      </c>
      <c r="B160" s="36" t="s">
        <v>443</v>
      </c>
      <c r="C160" s="34" t="s">
        <v>444</v>
      </c>
      <c r="D160" s="36"/>
      <c r="E160" s="24">
        <v>4500</v>
      </c>
      <c r="F160" s="24">
        <v>4500</v>
      </c>
      <c r="G160" s="25">
        <v>0</v>
      </c>
      <c r="H160" s="21">
        <v>1</v>
      </c>
      <c r="I160" s="21">
        <v>1</v>
      </c>
      <c r="J160" s="21">
        <v>0</v>
      </c>
      <c r="K160" s="35"/>
      <c r="L160" s="35"/>
      <c r="M160" s="35">
        <f t="shared" si="11"/>
        <v>0</v>
      </c>
      <c r="N160" s="35"/>
    </row>
    <row r="161" spans="1:14" ht="26.4" x14ac:dyDescent="0.2">
      <c r="A161" s="21" t="str">
        <f t="shared" si="8"/>
        <v>ACT125</v>
      </c>
      <c r="B161" s="35" t="s">
        <v>445</v>
      </c>
      <c r="C161" s="34" t="s">
        <v>446</v>
      </c>
      <c r="D161" s="35"/>
      <c r="E161" s="24">
        <v>3800</v>
      </c>
      <c r="F161" s="24">
        <v>3800</v>
      </c>
      <c r="G161" s="25">
        <v>0</v>
      </c>
      <c r="H161" s="21">
        <v>3</v>
      </c>
      <c r="I161" s="21">
        <v>3</v>
      </c>
      <c r="J161" s="21">
        <v>0</v>
      </c>
      <c r="K161" s="35"/>
      <c r="L161" s="35"/>
      <c r="M161" s="35">
        <f t="shared" si="11"/>
        <v>0</v>
      </c>
      <c r="N161" s="35"/>
    </row>
    <row r="162" spans="1:14" ht="39.6" x14ac:dyDescent="0.2">
      <c r="A162" s="21" t="str">
        <f t="shared" si="8"/>
        <v>ACT126</v>
      </c>
      <c r="B162" s="35" t="s">
        <v>447</v>
      </c>
      <c r="C162" s="34" t="s">
        <v>448</v>
      </c>
      <c r="D162" s="35"/>
      <c r="E162" s="24">
        <v>4500</v>
      </c>
      <c r="F162" s="24">
        <v>4500</v>
      </c>
      <c r="G162" s="25">
        <v>0</v>
      </c>
      <c r="H162" s="21">
        <v>1</v>
      </c>
      <c r="I162" s="21">
        <v>1</v>
      </c>
      <c r="J162" s="21">
        <v>0</v>
      </c>
      <c r="K162" s="35"/>
      <c r="L162" s="35"/>
      <c r="M162" s="35">
        <f t="shared" si="11"/>
        <v>0</v>
      </c>
      <c r="N162" s="35"/>
    </row>
    <row r="163" spans="1:14" ht="39.6" x14ac:dyDescent="0.2">
      <c r="A163" s="21" t="str">
        <f t="shared" si="8"/>
        <v>ACT127</v>
      </c>
      <c r="B163" s="35" t="s">
        <v>449</v>
      </c>
      <c r="C163" s="34" t="s">
        <v>450</v>
      </c>
      <c r="D163" s="35"/>
      <c r="E163" s="24">
        <v>2950</v>
      </c>
      <c r="F163" s="24">
        <v>2950</v>
      </c>
      <c r="G163" s="25">
        <v>0</v>
      </c>
      <c r="H163" s="21">
        <v>1</v>
      </c>
      <c r="I163" s="21">
        <v>1</v>
      </c>
      <c r="J163" s="21">
        <v>0</v>
      </c>
      <c r="K163" s="35"/>
      <c r="L163" s="35"/>
      <c r="M163" s="35">
        <f t="shared" si="11"/>
        <v>0</v>
      </c>
      <c r="N163" s="35"/>
    </row>
    <row r="164" spans="1:14" ht="39.6" x14ac:dyDescent="0.2">
      <c r="A164" s="21" t="str">
        <f t="shared" si="8"/>
        <v>ACT125</v>
      </c>
      <c r="B164" s="35" t="s">
        <v>451</v>
      </c>
      <c r="C164" s="34" t="s">
        <v>452</v>
      </c>
      <c r="D164" s="35"/>
      <c r="E164" s="24">
        <v>3500</v>
      </c>
      <c r="F164" s="24">
        <v>3500</v>
      </c>
      <c r="G164" s="25">
        <v>0</v>
      </c>
      <c r="H164" s="21">
        <v>1</v>
      </c>
      <c r="I164" s="21">
        <v>1</v>
      </c>
      <c r="J164" s="21">
        <v>0</v>
      </c>
      <c r="K164" s="35"/>
      <c r="L164" s="35"/>
      <c r="M164" s="35">
        <f t="shared" si="11"/>
        <v>0</v>
      </c>
      <c r="N164" s="35"/>
    </row>
  </sheetData>
  <protectedRanges>
    <protectedRange sqref="C119" name="Rango50_2_4_2"/>
    <protectedRange sqref="C111:C112" name="Rango50_4"/>
    <protectedRange sqref="C125" name="Rango50_4_1"/>
    <protectedRange sqref="C126" name="Rango50_7_1"/>
  </protectedRanges>
  <mergeCells count="1">
    <mergeCell ref="A1:N1"/>
  </mergeCells>
  <dataValidations count="1">
    <dataValidation allowBlank="1" showErrorMessage="1" prompt="Clave asignada al programa/proyecto" sqref="A2:A3" xr:uid="{00000000-0002-0000-0000-000000000000}"/>
  </dataValidations>
  <pageMargins left="0.70866141732283472" right="0.70866141732283472" top="0.55118110236220474" bottom="0.35433070866141736" header="0.31496062992125984" footer="0.31496062992125984"/>
  <pageSetup scale="56"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zoomScale="120" zoomScaleNormal="120" zoomScaleSheetLayoutView="100" workbookViewId="0">
      <pane ySplit="1" topLeftCell="A5" activePane="bottomLeft" state="frozen"/>
      <selection pane="bottomLeft" activeCell="A11" sqref="A11"/>
    </sheetView>
  </sheetViews>
  <sheetFormatPr baseColWidth="10" defaultColWidth="12" defaultRowHeight="10.199999999999999" x14ac:dyDescent="0.2"/>
  <cols>
    <col min="1" max="1" width="135.85546875" style="4" customWidth="1"/>
    <col min="2" max="16384" width="12" style="4"/>
  </cols>
  <sheetData>
    <row r="1" spans="1:1" x14ac:dyDescent="0.2">
      <c r="A1" s="1" t="s">
        <v>17</v>
      </c>
    </row>
    <row r="2" spans="1:1" ht="11.25" customHeight="1" x14ac:dyDescent="0.2">
      <c r="A2" s="6" t="s">
        <v>24</v>
      </c>
    </row>
    <row r="3" spans="1:1" ht="11.25" customHeight="1" x14ac:dyDescent="0.2">
      <c r="A3" s="6" t="s">
        <v>25</v>
      </c>
    </row>
    <row r="4" spans="1:1" ht="11.25" customHeight="1" x14ac:dyDescent="0.2">
      <c r="A4" s="6" t="s">
        <v>26</v>
      </c>
    </row>
    <row r="5" spans="1:1" ht="11.25" customHeight="1" x14ac:dyDescent="0.2">
      <c r="A5" s="5" t="s">
        <v>20</v>
      </c>
    </row>
    <row r="6" spans="1:1" ht="11.25" customHeight="1" x14ac:dyDescent="0.2">
      <c r="A6" s="6" t="s">
        <v>33</v>
      </c>
    </row>
    <row r="7" spans="1:1" x14ac:dyDescent="0.2">
      <c r="A7" s="5" t="s">
        <v>21</v>
      </c>
    </row>
    <row r="8" spans="1:1" ht="20.399999999999999" x14ac:dyDescent="0.2">
      <c r="A8" s="5" t="s">
        <v>22</v>
      </c>
    </row>
    <row r="9" spans="1:1" ht="20.399999999999999" x14ac:dyDescent="0.2">
      <c r="A9" s="5" t="s">
        <v>23</v>
      </c>
    </row>
    <row r="10" spans="1:1" x14ac:dyDescent="0.2">
      <c r="A10" s="6" t="s">
        <v>27</v>
      </c>
    </row>
    <row r="11" spans="1:1" ht="20.399999999999999" x14ac:dyDescent="0.2">
      <c r="A11" s="6" t="s">
        <v>28</v>
      </c>
    </row>
    <row r="12" spans="1:1" ht="20.399999999999999" x14ac:dyDescent="0.2">
      <c r="A12" s="6" t="s">
        <v>29</v>
      </c>
    </row>
    <row r="13" spans="1:1" x14ac:dyDescent="0.2">
      <c r="A13" s="6" t="s">
        <v>30</v>
      </c>
    </row>
    <row r="14" spans="1:1" ht="20.399999999999999" x14ac:dyDescent="0.2">
      <c r="A14" s="6" t="s">
        <v>31</v>
      </c>
    </row>
    <row r="15" spans="1:1" x14ac:dyDescent="0.2">
      <c r="A15" s="7" t="s">
        <v>32</v>
      </c>
    </row>
    <row r="16" spans="1:1" ht="11.25" customHeight="1" x14ac:dyDescent="0.2">
      <c r="A16" s="5"/>
    </row>
    <row r="17" spans="1:1" x14ac:dyDescent="0.2">
      <c r="A17" s="2" t="s">
        <v>18</v>
      </c>
    </row>
    <row r="18" spans="1:1" x14ac:dyDescent="0.2">
      <c r="A18" s="5" t="s">
        <v>19</v>
      </c>
    </row>
    <row r="20" spans="1:1" x14ac:dyDescent="0.2">
      <c r="A20" s="9" t="s">
        <v>34</v>
      </c>
    </row>
    <row r="21" spans="1:1" ht="30.6" x14ac:dyDescent="0.2">
      <c r="A21" s="8" t="s">
        <v>35</v>
      </c>
    </row>
    <row r="23" spans="1:1" ht="38.25" customHeight="1" x14ac:dyDescent="0.25">
      <c r="A23" s="8" t="s">
        <v>36</v>
      </c>
    </row>
    <row r="25" spans="1:1" ht="22.8" x14ac:dyDescent="0.2">
      <c r="A25" s="11" t="s">
        <v>39</v>
      </c>
    </row>
    <row r="26" spans="1:1" x14ac:dyDescent="0.2">
      <c r="A26" s="4" t="s">
        <v>37</v>
      </c>
    </row>
    <row r="27" spans="1:1" ht="15" x14ac:dyDescent="0.25">
      <c r="A27" s="4" t="s">
        <v>38</v>
      </c>
    </row>
  </sheetData>
  <sheetProtection algorithmName="SHA-512" hashValue="cjzqfOE7//0r3ux7qB8e/YKp09XfxWbjpqSyyfaIdbEcIDj1ZFp48KPHDBxeVmt51Jt7Zjym+1ER/NgEzOQ8JA==" saltValue="rD5ePe4h5UfPvXEOrS7GUw=="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BEB07-AD9F-49D1-8E66-13A4323425EB}">
  <ds:schemaRefs>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elements/1.1/"/>
  </ds:schemaRefs>
</ds:datastoreItem>
</file>

<file path=customXml/itemProps2.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PPI</vt:lpstr>
      <vt:lpstr>Instructivo_PPI</vt:lpstr>
      <vt:lpstr>PPI!Títulos_a_imprimir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Admon. Finanzas</cp:lastModifiedBy>
  <cp:lastPrinted>2019-07-29T14:55:22Z</cp:lastPrinted>
  <dcterms:created xsi:type="dcterms:W3CDTF">2014-10-22T05:35:08Z</dcterms:created>
  <dcterms:modified xsi:type="dcterms:W3CDTF">2021-01-26T22:57:48Z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