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73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44525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F12" i="2"/>
  <c r="C3" i="2"/>
  <c r="B3" i="2"/>
  <c r="E12" i="2"/>
  <c r="E4" i="2"/>
  <c r="F4" i="2"/>
  <c r="F3" i="2" l="1"/>
  <c r="E3" i="2"/>
</calcChain>
</file>

<file path=xl/sharedStrings.xml><?xml version="1.0" encoding="utf-8"?>
<sst xmlns="http://schemas.openxmlformats.org/spreadsheetml/2006/main" count="33" uniqueCount="33">
  <si>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</si>
  <si>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</si>
  <si>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</si>
  <si>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</si>
  <si>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</si>
  <si>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</si>
  <si>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</si>
  <si>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</si>
  <si>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</si>
  <si>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</si>
  <si>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</si>
  <si>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</si>
  <si>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</si>
  <si>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</si>
  <si>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</si>
  <si>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</si>
  <si>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</si>
  <si>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</si>
  <si>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</si>
  <si>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</si>
  <si>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</si>
  <si>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</si>
  <si>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</si>
  <si>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</si>
  <si>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</si>
  <si>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</si>
  <si>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INSTITUTO MUNICIPAL PARA LA ATENCIÓN INTEGRAL DE LAS MUJERES (IMAIM) DEL MUNICIPIO DE GUANAJUATO
Estado Analítico del Activo
Del 1 de Enero al 30 de Junio de 2025
(Cifras en Pesos)</t>
  </si>
  <si>
    <t xml:space="preserve">                            _____________________________________________</t>
  </si>
  <si>
    <t>_________________________________________</t>
  </si>
  <si>
    <t xml:space="preserve">                                            MTRA. BARBARA DIAZ ROBLEDO</t>
  </si>
  <si>
    <t xml:space="preserve">    CP MELVIS MONSERRAT GARCIA PEÑUELAS</t>
  </si>
  <si>
    <t xml:space="preserve">                                                   DIRECTORA GENERAL</t>
  </si>
  <si>
    <t xml:space="preserve">             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</si>
</sst>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zoomScaleNormal="100" workbookViewId="0">
      <selection activeCell="D26" sqref="D26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0</v>
      </c>
      <c r="C3" s="8">
        <f t="shared" ref="C3:F3" si="0">C4+C12</f>
        <v>8085478.5599999996</v>
      </c>
      <c r="D3" s="8">
        <f t="shared" si="0"/>
        <v>6092425.7400000002</v>
      </c>
      <c r="E3" s="8">
        <f t="shared" si="0"/>
        <v>1993052.8199999998</v>
      </c>
      <c r="F3" s="8">
        <f t="shared" si="0"/>
        <v>1993052.8199999998</v>
      </c>
    </row>
    <row r="4" spans="1:6" x14ac:dyDescent="0.2">
      <c r="A4" s="5" t="s">
        <v>4</v>
      </c>
      <c r="B4" s="8">
        <f>SUM(B5:B11)</f>
        <v>0</v>
      </c>
      <c r="C4" s="8">
        <f>SUM(C5:C11)</f>
        <v>8085478.5599999996</v>
      </c>
      <c r="D4" s="8">
        <f>SUM(D5:D11)</f>
        <v>6092425.7400000002</v>
      </c>
      <c r="E4" s="8">
        <f>SUM(E5:E11)</f>
        <v>1993052.8199999998</v>
      </c>
      <c r="F4" s="8">
        <f>SUM(F5:F11)</f>
        <v>1993052.8199999998</v>
      </c>
    </row>
    <row r="5" spans="1:6" x14ac:dyDescent="0.2">
      <c r="A5" s="6" t="s">
        <v>5</v>
      </c>
      <c r="B5" s="9">
        <v>0</v>
      </c>
      <c r="C5" s="9">
        <v>4044206.05</v>
      </c>
      <c r="D5" s="9">
        <v>2055779.23</v>
      </c>
      <c r="E5" s="9">
        <f>B5+C5-D5</f>
        <v>1988426.8199999998</v>
      </c>
      <c r="F5" s="9">
        <f t="shared" ref="F5:F11" si="1">E5-B5</f>
        <v>1988426.8199999998</v>
      </c>
    </row>
    <row r="6" spans="1:6" x14ac:dyDescent="0.2">
      <c r="A6" s="6" t="s">
        <v>6</v>
      </c>
      <c r="B6" s="9">
        <v>0</v>
      </c>
      <c r="C6" s="9">
        <v>4041272.51</v>
      </c>
      <c r="D6" s="9">
        <v>4036646.51</v>
      </c>
      <c r="E6" s="9">
        <f t="shared" ref="E6:E11" si="2">B6+C6-D6</f>
        <v>4626</v>
      </c>
      <c r="F6" s="9">
        <f t="shared" si="1"/>
        <v>4626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0</v>
      </c>
      <c r="C12" s="8">
        <f>SUM(C13:C21)</f>
        <v>0</v>
      </c>
      <c r="D12" s="8">
        <f>SUM(D13:D21)</f>
        <v>0</v>
      </c>
      <c r="E12" s="8">
        <f>SUM(E13:E21)</f>
        <v>0</v>
      </c>
      <c r="F12" s="8">
        <f>SUM(F13:F21)</f>
        <v>0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0</v>
      </c>
      <c r="C15" s="10">
        <v>0</v>
      </c>
      <c r="D15" s="10">
        <v>0</v>
      </c>
      <c r="E15" s="10">
        <f t="shared" si="4"/>
        <v>0</v>
      </c>
      <c r="F15" s="10">
        <f t="shared" si="3"/>
        <v>0</v>
      </c>
    </row>
    <row r="16" spans="1:6" x14ac:dyDescent="0.2">
      <c r="A16" s="6" t="s">
        <v>14</v>
      </c>
      <c r="B16" s="9">
        <v>0</v>
      </c>
      <c r="C16" s="9">
        <v>0</v>
      </c>
      <c r="D16" s="9">
        <v>0</v>
      </c>
      <c r="E16" s="9">
        <f t="shared" si="4"/>
        <v>0</v>
      </c>
      <c r="F16" s="9">
        <f t="shared" si="3"/>
        <v>0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0</v>
      </c>
      <c r="C18" s="9">
        <v>0</v>
      </c>
      <c r="D18" s="9">
        <v>0</v>
      </c>
      <c r="E18" s="9">
        <f t="shared" si="4"/>
        <v>0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  <row r="26" spans="1:6" x14ac:dyDescent="0.2">
      <c r="A26" s="14"/>
      <c r="B26" s="14"/>
      <c r="C26" s="14"/>
    </row>
    <row r="27" spans="1:6" x14ac:dyDescent="0.2">
      <c r="A27" s="14" t="s">
        <v>27</v>
      </c>
      <c r="D27" s="14" t="s">
        <v>28</v>
      </c>
      <c r="E27" s="14"/>
    </row>
    <row r="28" spans="1:6" x14ac:dyDescent="0.2">
      <c r="A28" s="14" t="s">
        <v>29</v>
      </c>
      <c r="D28" s="14" t="s">
        <v>30</v>
      </c>
      <c r="E28" s="14"/>
    </row>
    <row r="29" spans="1:6" x14ac:dyDescent="0.2">
      <c r="A29" s="14" t="s">
        <v>31</v>
      </c>
      <c r="D29" s="14" t="s">
        <v>32</v>
      </c>
      <c r="E29" s="14"/>
    </row>
    <row r="30" spans="1:6" x14ac:dyDescent="0.2">
      <c r="A30" s="14"/>
      <c r="B30" s="14"/>
      <c r="C30" s="14"/>
    </row>
    <row r="31" spans="1:6" x14ac:dyDescent="0.2">
      <c r="A31" s="14"/>
      <c r="B31" s="14"/>
      <c r="C31" s="14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mel garcia peñuelas</cp:lastModifiedBy>
  <cp:lastPrinted>2025-07-18T20:17:36Z</cp:lastPrinted>
  <dcterms:created xsi:type="dcterms:W3CDTF">2014-02-09T04:04:15Z</dcterms:created>
  <dcterms:modified xsi:type="dcterms:W3CDTF">2025-07-18T20:18:12Z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