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44525"/>
</workbook>
</file>

<file path=xl/calcChain.xml><?xml version="1.0" encoding="utf-8"?>
<calcChain xmlns="http://schemas.openxmlformats.org/spreadsheetml/2006/main">
  <c r="B4" i="2" l="1"/>
  <c r="E38" i="2" l="1"/>
  <c r="C38" i="2"/>
  <c r="F36" i="2"/>
  <c r="F35" i="2"/>
  <c r="F34" i="2"/>
  <c r="E34" i="2"/>
  <c r="F25" i="2"/>
  <c r="F24" i="2"/>
  <c r="F23" i="2"/>
  <c r="F22" i="2"/>
  <c r="F32" i="2"/>
  <c r="F31" i="2"/>
  <c r="F30" i="2"/>
  <c r="F29" i="2"/>
  <c r="F28" i="2"/>
  <c r="F27" i="2"/>
  <c r="D27" i="2"/>
  <c r="C27" i="2"/>
  <c r="B22" i="2"/>
  <c r="E20" i="2"/>
  <c r="C20" i="2"/>
  <c r="B20" i="2"/>
  <c r="D9" i="2"/>
  <c r="D20" i="2" s="1"/>
  <c r="D38" i="2" s="1"/>
  <c r="C9" i="2"/>
  <c r="E16" i="2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<sst xmlns="http://schemas.openxmlformats.org/spreadsheetml/2006/main" count="42" uniqueCount="31">
  <si>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</si>
  <si>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</si>
  <si>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</si>
  <si>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</si>
  <si>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</si>
  <si>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</si>
  <si>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</si>
  <si>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</si>
  <si>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</si>
  <si>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</si>
  <si>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</si>
  <si>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</si>
  <si>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</si>
  <si>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</si>
  <si>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</si>
  <si>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</si>
  <si>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</si>
  <si>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</si>
  <si>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</si>
  <si>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</si>
  <si>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</si>
  <si>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</si>
  <si>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</si>
  <si>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</si>
  <si>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</si>
  <si>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Instituto Municipal de las Mujeres de Guanajuato
Estado de Variación en la Hacienda Pública
Del 1 de Enero 31 de Diciembre de 2025
(Cifras en Pesos)</t>
  </si>
  <si>
    <t>_________________________________________</t>
  </si>
  <si>
    <t xml:space="preserve">                                            MTRA. BARBARA DIAZ ROBLEDO</t>
  </si>
  <si>
    <t xml:space="preserve">    CP MELVIS MONSERRAT GARCIA PEÑUELAS</t>
  </si>
  <si>
    <t xml:space="preserve">                                                   DIRECTORA GENERAL</t>
  </si>
  <si>
    <t xml:space="preserve">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</si>
</sst>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0_-;\-* #,##0.00_-;_-* &quot;-&quot;??_-;_-@_-"/>
    <numFmt numFmtId="165" formatCode="General_)"/>
    <numFmt numFmtId="166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5" fontId="2" fillId="0" borderId="0"/>
    <xf numFmtId="0" fontId="2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6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6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4" fillId="0" borderId="0" xfId="3" applyFont="1" applyAlignment="1" applyProtection="1">
      <alignment vertical="top" wrapTex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4" fontId="4" fillId="0" borderId="0" xfId="3" applyNumberFormat="1" applyFont="1" applyAlignment="1" applyProtection="1">
      <alignment horizontal="right" vertical="center"/>
      <protection locked="0"/>
    </xf>
  </cellXfs>
  <cellStyles count="6">
    <cellStyle name="=C:\WINNT\SYSTEM32\COMMAND.COM" xfId="2"/>
    <cellStyle name="Millares 2" xfId="4"/>
    <cellStyle name="Millares 2 2" xfId="5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abSelected="1" zoomScaleNormal="100" workbookViewId="0">
      <selection activeCell="A42" sqref="A42:F46"/>
    </sheetView>
  </sheetViews>
  <sheetFormatPr baseColWidth="10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11.425781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0</v>
      </c>
      <c r="C4" s="16"/>
      <c r="D4" s="16"/>
      <c r="E4" s="16"/>
      <c r="F4" s="15">
        <f>SUM(B4:E4)</f>
        <v>0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0</v>
      </c>
      <c r="D9" s="15">
        <f>D10</f>
        <v>0</v>
      </c>
      <c r="E9" s="16"/>
      <c r="F9" s="15">
        <f t="shared" ref="F9:F14" si="0">SUM(B9:E9)</f>
        <v>0</v>
      </c>
    </row>
    <row r="10" spans="1:6" ht="11.25" customHeight="1" x14ac:dyDescent="0.2">
      <c r="A10" s="8" t="s">
        <v>5</v>
      </c>
      <c r="B10" s="16"/>
      <c r="C10" s="16"/>
      <c r="D10" s="17">
        <v>0</v>
      </c>
      <c r="E10" s="16"/>
      <c r="F10" s="15">
        <f t="shared" si="0"/>
        <v>0</v>
      </c>
    </row>
    <row r="11" spans="1:6" ht="11.25" customHeight="1" x14ac:dyDescent="0.2">
      <c r="A11" s="8" t="s">
        <v>6</v>
      </c>
      <c r="B11" s="16"/>
      <c r="C11" s="17">
        <v>0</v>
      </c>
      <c r="D11" s="16"/>
      <c r="E11" s="16"/>
      <c r="F11" s="15">
        <f t="shared" si="0"/>
        <v>0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3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0</v>
      </c>
      <c r="C20" s="15">
        <f>C9</f>
        <v>0</v>
      </c>
      <c r="D20" s="15">
        <f>D9</f>
        <v>0</v>
      </c>
      <c r="E20" s="15">
        <f>E16</f>
        <v>0</v>
      </c>
      <c r="F20" s="15">
        <f>SUM(B20:E20)</f>
        <v>0</v>
      </c>
    </row>
    <row r="21" spans="1:6" ht="11.25" customHeight="1" x14ac:dyDescent="0.3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0</v>
      </c>
      <c r="D27" s="15">
        <f>SUM(D28:D32)</f>
        <v>1396474.23</v>
      </c>
      <c r="E27" s="16"/>
      <c r="F27" s="15">
        <f t="shared" ref="F27:F32" si="1">SUM(B27:E27)</f>
        <v>1396474.23</v>
      </c>
    </row>
    <row r="28" spans="1:6" ht="11.25" customHeight="1" x14ac:dyDescent="0.2">
      <c r="A28" s="8" t="s">
        <v>5</v>
      </c>
      <c r="B28" s="16"/>
      <c r="C28" s="16"/>
      <c r="D28" s="17">
        <v>1396474.23</v>
      </c>
      <c r="E28" s="16"/>
      <c r="F28" s="15">
        <f t="shared" si="1"/>
        <v>1396474.23</v>
      </c>
    </row>
    <row r="29" spans="1:6" ht="11.25" customHeight="1" x14ac:dyDescent="0.2">
      <c r="A29" s="8" t="s">
        <v>6</v>
      </c>
      <c r="B29" s="16"/>
      <c r="C29" s="17">
        <v>0</v>
      </c>
      <c r="D29" s="17">
        <v>0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0</v>
      </c>
      <c r="C38" s="19">
        <f>+C20+C27</f>
        <v>0</v>
      </c>
      <c r="D38" s="19">
        <f>D20+D27</f>
        <v>1396474.23</v>
      </c>
      <c r="E38" s="19">
        <f>+E20+E34</f>
        <v>0</v>
      </c>
      <c r="F38" s="19">
        <f>SUM(B38:E38)</f>
        <v>1396474.23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4" spans="1:6" ht="15" x14ac:dyDescent="0.25">
      <c r="A44" s="26" t="s">
        <v>26</v>
      </c>
      <c r="B44" s="23"/>
      <c r="C44" s="23"/>
      <c r="D44" s="25" t="s">
        <v>26</v>
      </c>
      <c r="E44" s="23"/>
      <c r="F44" s="23"/>
    </row>
    <row r="45" spans="1:6" ht="15" x14ac:dyDescent="0.25">
      <c r="A45" s="24" t="s">
        <v>27</v>
      </c>
      <c r="B45" s="23"/>
      <c r="C45" s="23"/>
      <c r="D45" s="25" t="s">
        <v>28</v>
      </c>
      <c r="E45" s="23"/>
      <c r="F45" s="23"/>
    </row>
    <row r="46" spans="1:6" ht="15" x14ac:dyDescent="0.25">
      <c r="A46" s="24" t="s">
        <v>29</v>
      </c>
      <c r="B46" s="23"/>
      <c r="C46" s="23"/>
      <c r="D46" s="25" t="s">
        <v>30</v>
      </c>
      <c r="E46" s="23"/>
      <c r="F46" s="23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mel garcia peñuelas</cp:lastModifiedBy>
  <dcterms:created xsi:type="dcterms:W3CDTF">2018-11-20T16:40:47Z</dcterms:created>
  <dcterms:modified xsi:type="dcterms:W3CDTF">2026-02-03T18:15:24Z</dcterms:modified>
</cp:coreProperties>
</file>