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8_{27BBE97D-FEA9-421F-A5E2-BDBC3AFC71A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C4" i="3" l="1"/>
  <c r="B4" i="3"/>
  <c r="C63" i="3"/>
  <c r="B63" i="3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66" i="3" l="1"/>
  <c r="B66" i="3"/>
  <c r="C24" i="3"/>
  <c r="B24" i="3"/>
  <c r="B68" i="3" s="1"/>
  <c r="C68" i="3" l="1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<sst xmlns="http://schemas.openxmlformats.org/spreadsheetml/2006/main" count="74" uniqueCount="58">
  <si>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</si>
  <si>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</si>
  <si>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</si>
  <si>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</si>
  <si>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</si>
  <si>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</si>
  <si>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</si>
  <si>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</si>
  <si>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</si>
  <si>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</si>
  <si>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</si>
  <si>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</si>
  <si>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</si>
  <si>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</si>
  <si>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</si>
  <si>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</si>
  <si>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</si>
  <si>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</si>
  <si>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</si>
  <si>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</si>
  <si>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</si>
  <si>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</si>
  <si>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</si>
  <si>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</si>
  <si>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</si>
  <si>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</si>
  <si>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</si>
  <si>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</si>
  <si>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</si>
  <si>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</si>
  <si>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</si>
  <si>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</si>
  <si>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</si>
  <si>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</si>
  <si>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</si>
  <si>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</si>
  <si>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</si>
  <si>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</si>
  <si>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</si>
  <si>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</si>
  <si>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</si>
  <si>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</si>
  <si>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</si>
  <si>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</si>
  <si>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</si>
  <si>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</si>
  <si>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</si>
  <si>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</si>
  <si>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</si>
  <si>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</si>
  <si>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</si>
  <si>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</si>
  <si>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</si>
  <si>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</si>
  <si>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</si>
  <si>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</si>
  <si>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</t>
  </si>
  <si>
    <t>Comisión Municipal del Deporte de Guanajuato
ESTADO DE ACTIVIDADES                                        Cifras en pesos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</si>
</sst>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center"/>
      <protection locked="0"/>
    </xf>
    <xf numFmtId="0" fontId="8" fillId="0" borderId="0" xfId="8" applyFont="1" applyFill="1" applyBorder="1" applyAlignment="1" applyProtection="1">
      <alignment horizontal="center" vertical="center"/>
      <protection locked="0"/>
    </xf>
    <xf numFmtId="0" fontId="8" fillId="0" borderId="1" xfId="8" applyFont="1" applyFill="1" applyBorder="1" applyAlignment="1" applyProtection="1">
      <alignment horizontal="center" vertical="center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3" fillId="0" borderId="1" xfId="8" applyFont="1" applyFill="1" applyBorder="1" applyAlignment="1" applyProtection="1">
      <alignment horizontal="center" vertical="center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Fill="1" applyBorder="1" applyAlignment="1" applyProtection="1">
      <protection locked="0"/>
    </xf>
    <xf numFmtId="4" fontId="4" fillId="0" borderId="1" xfId="8" applyNumberFormat="1" applyFont="1" applyFill="1" applyBorder="1" applyAlignment="1" applyProtection="1">
      <protection locked="0"/>
    </xf>
    <xf numFmtId="0" fontId="4" fillId="0" borderId="0" xfId="8" applyFont="1" applyFill="1" applyBorder="1" applyAlignment="1" applyProtection="1">
      <alignment horizontal="left" vertical="top" indent="1"/>
      <protection locked="0"/>
    </xf>
    <xf numFmtId="0" fontId="4" fillId="0" borderId="2" xfId="8" applyFont="1" applyFill="1" applyBorder="1" applyAlignment="1" applyProtection="1">
      <alignment horizontal="left" vertical="top"/>
      <protection locked="0"/>
    </xf>
    <xf numFmtId="4" fontId="4" fillId="0" borderId="2" xfId="8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1" xfId="2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Protection="1">
      <protection locked="0"/>
    </xf>
    <xf numFmtId="4" fontId="4" fillId="0" borderId="1" xfId="8" applyNumberFormat="1" applyFont="1" applyFill="1" applyBorder="1" applyProtection="1"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0" xfId="34" applyFont="1" applyProtection="1">
      <protection locked="0"/>
    </xf>
  </cellXfs>
  <cellStyles count="3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5B24CF99-3CDB-49E2-99E7-DE2AF8DF2BE8}"/>
    <cellStyle name="Millares 2 2 3" xfId="17" xr:uid="{154E96C4-A7CF-4A31-907B-90957AB2B948}"/>
    <cellStyle name="Millares 2 3" xfId="4" xr:uid="{00000000-0005-0000-0000-000003000000}"/>
    <cellStyle name="Millares 2 3 2" xfId="27" xr:uid="{0FACA802-7A67-44FF-9772-FF3D1B430C4B}"/>
    <cellStyle name="Millares 2 3 3" xfId="18" xr:uid="{9196ACE7-ABDB-469C-9FD2-A2CE452ABBCD}"/>
    <cellStyle name="Millares 2 4" xfId="25" xr:uid="{0DE6AB87-8A79-4A59-9193-9E446131EFB4}"/>
    <cellStyle name="Millares 2 5" xfId="16" xr:uid="{F682B201-DFA1-497B-9E31-A086DC80CE65}"/>
    <cellStyle name="Millares 3" xfId="5" xr:uid="{00000000-0005-0000-0000-000004000000}"/>
    <cellStyle name="Millares 3 2" xfId="28" xr:uid="{99838801-64EA-46A8-BF26-7084352ED282}"/>
    <cellStyle name="Millares 3 3" xfId="19" xr:uid="{7A80C172-098E-448C-A406-C1D0C165AC28}"/>
    <cellStyle name="Moneda 2" xfId="6" xr:uid="{00000000-0005-0000-0000-000005000000}"/>
    <cellStyle name="Moneda 2 2" xfId="29" xr:uid="{7C55082F-AA2F-44F1-9B5C-514DADF58FB2}"/>
    <cellStyle name="Moneda 2 3" xfId="20" xr:uid="{C1339090-CB54-477D-BE6D-F5EFCED143D9}"/>
    <cellStyle name="Moneda 3" xfId="35" xr:uid="{0172D088-9DA0-430B-8499-FA002F531EE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CE08548C-8900-44AE-86D5-E5DCE7C24F5F}"/>
    <cellStyle name="Normal 2 4" xfId="21" xr:uid="{4A437B6E-76E0-4817-BEC9-166BEC457A39}"/>
    <cellStyle name="Normal 3" xfId="9" xr:uid="{00000000-0005-0000-0000-000009000000}"/>
    <cellStyle name="Normal 3 2" xfId="37" xr:uid="{2F6A4052-D810-4970-9268-71B53421C8D2}"/>
    <cellStyle name="Normal 3 3" xfId="31" xr:uid="{B3DC8A71-DC06-4C1C-A14C-4364044C5327}"/>
    <cellStyle name="Normal 3 4" xfId="22" xr:uid="{0CA26501-231E-418E-8A2A-CBC272A2F9E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F378718D-9186-4E0E-B09F-3377DC8CE7A8}"/>
    <cellStyle name="Normal 6 2 3" xfId="24" xr:uid="{428271D6-9AC7-499A-B7FE-C55BB3960E2B}"/>
    <cellStyle name="Normal 6 3" xfId="32" xr:uid="{DE24AC35-65C4-495A-BED7-DCC648D08010}"/>
    <cellStyle name="Normal 6 4" xfId="23" xr:uid="{AA620142-BB25-4BC7-B16D-46D675DDD540}"/>
    <cellStyle name="Normal 7" xfId="34" xr:uid="{1EC5513F-A6BB-4D20-BAC7-50F2556A594B}"/>
    <cellStyle name="Porcentaje 2" xfId="36" xr:uid="{E7E8C21B-BD19-4EDC-86A2-7F02C69FF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showGridLines="0" tabSelected="1" zoomScaleNormal="100" workbookViewId="0">
      <selection activeCell="A62" sqref="A62"/>
    </sheetView>
  </sheetViews>
  <sheetFormatPr baseColWidth="10" defaultColWidth="12" defaultRowHeight="11.25" x14ac:dyDescent="0.2"/>
  <cols>
    <col min="1" max="1" width="85.83203125" style="1" customWidth="1"/>
    <col min="2" max="3" width="25.83203125" style="1" customWidth="1"/>
    <col min="4" max="16384" width="12" style="1"/>
  </cols>
  <sheetData>
    <row r="1" spans="1:4" ht="39.950000000000003" customHeight="1" x14ac:dyDescent="0.2">
      <c r="A1" s="29" t="s">
        <v>57</v>
      </c>
      <c r="B1" s="30"/>
      <c r="C1" s="31"/>
    </row>
    <row r="2" spans="1:4" x14ac:dyDescent="0.2">
      <c r="A2" s="8"/>
      <c r="B2" s="9">
        <v>2021</v>
      </c>
      <c r="C2" s="10">
        <v>2020</v>
      </c>
    </row>
    <row r="3" spans="1:4" s="2" customFormat="1" x14ac:dyDescent="0.2">
      <c r="A3" s="4" t="s">
        <v>0</v>
      </c>
      <c r="B3" s="12"/>
      <c r="C3" s="13"/>
    </row>
    <row r="4" spans="1:4" x14ac:dyDescent="0.2">
      <c r="A4" s="5" t="s">
        <v>46</v>
      </c>
      <c r="B4" s="23">
        <f>SUM(B5:B11)</f>
        <v>3632261.35</v>
      </c>
      <c r="C4" s="24">
        <f>SUM(C5:C11)</f>
        <v>1326531.51</v>
      </c>
      <c r="D4" s="27" t="s">
        <v>55</v>
      </c>
    </row>
    <row r="5" spans="1:4" x14ac:dyDescent="0.2">
      <c r="A5" s="18" t="s">
        <v>1</v>
      </c>
      <c r="B5" s="25">
        <v>0</v>
      </c>
      <c r="C5" s="26">
        <v>0</v>
      </c>
      <c r="D5" s="27">
        <v>4110</v>
      </c>
    </row>
    <row r="6" spans="1:4" x14ac:dyDescent="0.2">
      <c r="A6" s="18" t="s">
        <v>35</v>
      </c>
      <c r="B6" s="25">
        <v>0</v>
      </c>
      <c r="C6" s="26">
        <v>0</v>
      </c>
      <c r="D6" s="27">
        <v>4120</v>
      </c>
    </row>
    <row r="7" spans="1:4" x14ac:dyDescent="0.2">
      <c r="A7" s="18" t="s">
        <v>11</v>
      </c>
      <c r="B7" s="25">
        <v>0</v>
      </c>
      <c r="C7" s="26">
        <v>0</v>
      </c>
      <c r="D7" s="27">
        <v>4130</v>
      </c>
    </row>
    <row r="8" spans="1:4" x14ac:dyDescent="0.2">
      <c r="A8" s="18" t="s">
        <v>2</v>
      </c>
      <c r="B8" s="25">
        <v>0</v>
      </c>
      <c r="C8" s="26">
        <v>0</v>
      </c>
      <c r="D8" s="27">
        <v>4140</v>
      </c>
    </row>
    <row r="9" spans="1:4" x14ac:dyDescent="0.2">
      <c r="A9" s="18" t="s">
        <v>47</v>
      </c>
      <c r="B9" s="25">
        <v>101232.35</v>
      </c>
      <c r="C9" s="26">
        <v>154496.51</v>
      </c>
      <c r="D9" s="27">
        <v>4150</v>
      </c>
    </row>
    <row r="10" spans="1:4" x14ac:dyDescent="0.2">
      <c r="A10" s="18" t="s">
        <v>48</v>
      </c>
      <c r="B10" s="25">
        <v>0</v>
      </c>
      <c r="C10" s="26">
        <v>0</v>
      </c>
      <c r="D10" s="27">
        <v>4160</v>
      </c>
    </row>
    <row r="11" spans="1:4" x14ac:dyDescent="0.2">
      <c r="A11" s="18" t="s">
        <v>49</v>
      </c>
      <c r="B11" s="25">
        <v>3531029</v>
      </c>
      <c r="C11" s="26">
        <v>1172035</v>
      </c>
      <c r="D11" s="27">
        <v>4170</v>
      </c>
    </row>
    <row r="12" spans="1:4" x14ac:dyDescent="0.2">
      <c r="A12" s="18"/>
      <c r="B12" s="25"/>
      <c r="C12" s="26"/>
      <c r="D12" s="27"/>
    </row>
    <row r="13" spans="1:4" ht="34.5" customHeight="1" x14ac:dyDescent="0.2">
      <c r="A13" s="32" t="s">
        <v>50</v>
      </c>
      <c r="B13" s="23">
        <f>SUM(B14:B15)</f>
        <v>7375339.8600000003</v>
      </c>
      <c r="C13" s="24">
        <f>SUM(C14:C15)</f>
        <v>6286194.96</v>
      </c>
      <c r="D13" s="27" t="s">
        <v>55</v>
      </c>
    </row>
    <row r="14" spans="1:4" ht="22.5" x14ac:dyDescent="0.2">
      <c r="A14" s="22" t="s">
        <v>51</v>
      </c>
      <c r="B14" s="25">
        <v>0</v>
      </c>
      <c r="C14" s="26">
        <v>0</v>
      </c>
      <c r="D14" s="27">
        <v>4210</v>
      </c>
    </row>
    <row r="15" spans="1:4" x14ac:dyDescent="0.2">
      <c r="A15" s="18" t="s">
        <v>52</v>
      </c>
      <c r="B15" s="25">
        <v>7375339.8600000003</v>
      </c>
      <c r="C15" s="26">
        <v>6286194.96</v>
      </c>
      <c r="D15" s="27">
        <v>4220</v>
      </c>
    </row>
    <row r="16" spans="1:4" x14ac:dyDescent="0.2">
      <c r="A16" s="18"/>
      <c r="B16" s="25"/>
      <c r="C16" s="26"/>
      <c r="D16" s="27"/>
    </row>
    <row r="17" spans="1:4" x14ac:dyDescent="0.2">
      <c r="A17" s="5" t="s">
        <v>41</v>
      </c>
      <c r="B17" s="23">
        <f>SUM(B18:B22)</f>
        <v>0</v>
      </c>
      <c r="C17" s="24">
        <f>SUM(C18:C22)</f>
        <v>0</v>
      </c>
      <c r="D17" s="27" t="s">
        <v>55</v>
      </c>
    </row>
    <row r="18" spans="1:4" x14ac:dyDescent="0.2">
      <c r="A18" s="18" t="s">
        <v>36</v>
      </c>
      <c r="B18" s="25">
        <v>0</v>
      </c>
      <c r="C18" s="26">
        <v>0</v>
      </c>
      <c r="D18" s="27">
        <v>4310</v>
      </c>
    </row>
    <row r="19" spans="1:4" x14ac:dyDescent="0.2">
      <c r="A19" s="18" t="s">
        <v>12</v>
      </c>
      <c r="B19" s="25">
        <v>0</v>
      </c>
      <c r="C19" s="26">
        <v>0</v>
      </c>
      <c r="D19" s="27">
        <v>4320</v>
      </c>
    </row>
    <row r="20" spans="1:4" x14ac:dyDescent="0.2">
      <c r="A20" s="18" t="s">
        <v>13</v>
      </c>
      <c r="B20" s="25">
        <v>0</v>
      </c>
      <c r="C20" s="26">
        <v>0</v>
      </c>
      <c r="D20" s="27">
        <v>4330</v>
      </c>
    </row>
    <row r="21" spans="1:4" x14ac:dyDescent="0.2">
      <c r="A21" s="18" t="s">
        <v>14</v>
      </c>
      <c r="B21" s="25">
        <v>0</v>
      </c>
      <c r="C21" s="26">
        <v>0</v>
      </c>
      <c r="D21" s="27">
        <v>4340</v>
      </c>
    </row>
    <row r="22" spans="1:4" x14ac:dyDescent="0.2">
      <c r="A22" s="18" t="s">
        <v>15</v>
      </c>
      <c r="B22" s="25">
        <v>0</v>
      </c>
      <c r="C22" s="26">
        <v>0</v>
      </c>
      <c r="D22" s="27">
        <v>4390</v>
      </c>
    </row>
    <row r="23" spans="1:4" x14ac:dyDescent="0.2">
      <c r="A23" s="15"/>
      <c r="B23" s="16"/>
      <c r="C23" s="17"/>
      <c r="D23" s="27" t="s">
        <v>55</v>
      </c>
    </row>
    <row r="24" spans="1:4" x14ac:dyDescent="0.2">
      <c r="A24" s="6" t="s">
        <v>9</v>
      </c>
      <c r="B24" s="23">
        <f>SUM(B4+B13+B17)</f>
        <v>11007601.210000001</v>
      </c>
      <c r="C24" s="3">
        <f>SUM(C4+C13+C17)</f>
        <v>7612726.4699999997</v>
      </c>
      <c r="D24" s="27" t="s">
        <v>55</v>
      </c>
    </row>
    <row r="25" spans="1:4" x14ac:dyDescent="0.2">
      <c r="A25" s="11"/>
      <c r="B25" s="14"/>
      <c r="C25" s="3"/>
      <c r="D25" s="27" t="s">
        <v>55</v>
      </c>
    </row>
    <row r="26" spans="1:4" s="2" customFormat="1" x14ac:dyDescent="0.2">
      <c r="A26" s="4" t="s">
        <v>8</v>
      </c>
      <c r="B26" s="12"/>
      <c r="C26" s="13"/>
      <c r="D26" s="28" t="s">
        <v>55</v>
      </c>
    </row>
    <row r="27" spans="1:4" x14ac:dyDescent="0.2">
      <c r="A27" s="5" t="s">
        <v>42</v>
      </c>
      <c r="B27" s="23">
        <f>SUM(B28:B30)</f>
        <v>9277462.9500000011</v>
      </c>
      <c r="C27" s="24">
        <f>SUM(C28:C30)</f>
        <v>7173982.6699999999</v>
      </c>
      <c r="D27" s="27" t="s">
        <v>55</v>
      </c>
    </row>
    <row r="28" spans="1:4" x14ac:dyDescent="0.2">
      <c r="A28" s="18" t="s">
        <v>37</v>
      </c>
      <c r="B28" s="25">
        <v>6825356.2000000002</v>
      </c>
      <c r="C28" s="26">
        <v>5937075.1500000004</v>
      </c>
      <c r="D28" s="27">
        <v>5110</v>
      </c>
    </row>
    <row r="29" spans="1:4" x14ac:dyDescent="0.2">
      <c r="A29" s="18" t="s">
        <v>16</v>
      </c>
      <c r="B29" s="25">
        <v>519308.53</v>
      </c>
      <c r="C29" s="26">
        <v>294849.17</v>
      </c>
      <c r="D29" s="27">
        <v>5120</v>
      </c>
    </row>
    <row r="30" spans="1:4" x14ac:dyDescent="0.2">
      <c r="A30" s="18" t="s">
        <v>17</v>
      </c>
      <c r="B30" s="25">
        <v>1932798.22</v>
      </c>
      <c r="C30" s="26">
        <v>942058.35</v>
      </c>
      <c r="D30" s="27">
        <v>5130</v>
      </c>
    </row>
    <row r="31" spans="1:4" x14ac:dyDescent="0.2">
      <c r="A31" s="18"/>
      <c r="B31" s="25"/>
      <c r="C31" s="26"/>
      <c r="D31" s="27"/>
    </row>
    <row r="32" spans="1:4" x14ac:dyDescent="0.2">
      <c r="A32" s="5" t="s">
        <v>53</v>
      </c>
      <c r="B32" s="23">
        <f>SUM(B33:B41)</f>
        <v>700642.86</v>
      </c>
      <c r="C32" s="24">
        <f>SUM(C33:C41)</f>
        <v>369898.52</v>
      </c>
      <c r="D32" s="27" t="s">
        <v>55</v>
      </c>
    </row>
    <row r="33" spans="1:4" x14ac:dyDescent="0.2">
      <c r="A33" s="18" t="s">
        <v>18</v>
      </c>
      <c r="B33" s="25">
        <v>0</v>
      </c>
      <c r="C33" s="26">
        <v>0</v>
      </c>
      <c r="D33" s="27">
        <v>5210</v>
      </c>
    </row>
    <row r="34" spans="1:4" x14ac:dyDescent="0.2">
      <c r="A34" s="18" t="s">
        <v>19</v>
      </c>
      <c r="B34" s="25">
        <v>0</v>
      </c>
      <c r="C34" s="26">
        <v>0</v>
      </c>
      <c r="D34" s="27">
        <v>5220</v>
      </c>
    </row>
    <row r="35" spans="1:4" x14ac:dyDescent="0.2">
      <c r="A35" s="18" t="s">
        <v>20</v>
      </c>
      <c r="B35" s="25">
        <v>0</v>
      </c>
      <c r="C35" s="26">
        <v>0</v>
      </c>
      <c r="D35" s="27">
        <v>5230</v>
      </c>
    </row>
    <row r="36" spans="1:4" x14ac:dyDescent="0.2">
      <c r="A36" s="18" t="s">
        <v>21</v>
      </c>
      <c r="B36" s="25">
        <v>700642.86</v>
      </c>
      <c r="C36" s="26">
        <v>369898.52</v>
      </c>
      <c r="D36" s="27">
        <v>5240</v>
      </c>
    </row>
    <row r="37" spans="1:4" x14ac:dyDescent="0.2">
      <c r="A37" s="18" t="s">
        <v>22</v>
      </c>
      <c r="B37" s="25">
        <v>0</v>
      </c>
      <c r="C37" s="26">
        <v>0</v>
      </c>
      <c r="D37" s="27">
        <v>5250</v>
      </c>
    </row>
    <row r="38" spans="1:4" x14ac:dyDescent="0.2">
      <c r="A38" s="18" t="s">
        <v>23</v>
      </c>
      <c r="B38" s="25">
        <v>0</v>
      </c>
      <c r="C38" s="26">
        <v>0</v>
      </c>
      <c r="D38" s="27">
        <v>5260</v>
      </c>
    </row>
    <row r="39" spans="1:4" x14ac:dyDescent="0.2">
      <c r="A39" s="18" t="s">
        <v>24</v>
      </c>
      <c r="B39" s="25">
        <v>0</v>
      </c>
      <c r="C39" s="26">
        <v>0</v>
      </c>
      <c r="D39" s="27">
        <v>5270</v>
      </c>
    </row>
    <row r="40" spans="1:4" x14ac:dyDescent="0.2">
      <c r="A40" s="18" t="s">
        <v>6</v>
      </c>
      <c r="B40" s="25">
        <v>0</v>
      </c>
      <c r="C40" s="26">
        <v>0</v>
      </c>
      <c r="D40" s="27">
        <v>5280</v>
      </c>
    </row>
    <row r="41" spans="1:4" x14ac:dyDescent="0.2">
      <c r="A41" s="18" t="s">
        <v>25</v>
      </c>
      <c r="B41" s="25">
        <v>0</v>
      </c>
      <c r="C41" s="26">
        <v>0</v>
      </c>
      <c r="D41" s="27">
        <v>5290</v>
      </c>
    </row>
    <row r="42" spans="1:4" x14ac:dyDescent="0.2">
      <c r="A42" s="18"/>
      <c r="B42" s="25"/>
      <c r="C42" s="26"/>
      <c r="D42" s="27"/>
    </row>
    <row r="43" spans="1:4" x14ac:dyDescent="0.2">
      <c r="A43" s="5" t="s">
        <v>10</v>
      </c>
      <c r="B43" s="23">
        <f>SUM(B44:B46)</f>
        <v>0</v>
      </c>
      <c r="C43" s="24">
        <f>SUM(C44:C46)</f>
        <v>0</v>
      </c>
      <c r="D43" s="27" t="s">
        <v>55</v>
      </c>
    </row>
    <row r="44" spans="1:4" x14ac:dyDescent="0.2">
      <c r="A44" s="18" t="s">
        <v>3</v>
      </c>
      <c r="B44" s="25">
        <v>0</v>
      </c>
      <c r="C44" s="26">
        <v>0</v>
      </c>
      <c r="D44" s="27">
        <v>5310</v>
      </c>
    </row>
    <row r="45" spans="1:4" x14ac:dyDescent="0.2">
      <c r="A45" s="18" t="s">
        <v>4</v>
      </c>
      <c r="B45" s="25">
        <v>0</v>
      </c>
      <c r="C45" s="26">
        <v>0</v>
      </c>
      <c r="D45" s="27">
        <v>5320</v>
      </c>
    </row>
    <row r="46" spans="1:4" x14ac:dyDescent="0.2">
      <c r="A46" s="18" t="s">
        <v>5</v>
      </c>
      <c r="B46" s="25">
        <v>0</v>
      </c>
      <c r="C46" s="26">
        <v>0</v>
      </c>
      <c r="D46" s="27">
        <v>5330</v>
      </c>
    </row>
    <row r="47" spans="1:4" x14ac:dyDescent="0.2">
      <c r="A47" s="18"/>
      <c r="B47" s="25"/>
      <c r="C47" s="26"/>
      <c r="D47" s="27"/>
    </row>
    <row r="48" spans="1:4" x14ac:dyDescent="0.2">
      <c r="A48" s="5" t="s">
        <v>43</v>
      </c>
      <c r="B48" s="23">
        <f>SUM(B49:B53)</f>
        <v>0</v>
      </c>
      <c r="C48" s="24">
        <f>SUM(C49:C53)</f>
        <v>0</v>
      </c>
      <c r="D48" s="27" t="s">
        <v>55</v>
      </c>
    </row>
    <row r="49" spans="1:4" x14ac:dyDescent="0.2">
      <c r="A49" s="18" t="s">
        <v>26</v>
      </c>
      <c r="B49" s="25">
        <v>0</v>
      </c>
      <c r="C49" s="26">
        <v>0</v>
      </c>
      <c r="D49" s="27">
        <v>5410</v>
      </c>
    </row>
    <row r="50" spans="1:4" x14ac:dyDescent="0.2">
      <c r="A50" s="18" t="s">
        <v>27</v>
      </c>
      <c r="B50" s="25">
        <v>0</v>
      </c>
      <c r="C50" s="26">
        <v>0</v>
      </c>
      <c r="D50" s="27">
        <v>5420</v>
      </c>
    </row>
    <row r="51" spans="1:4" x14ac:dyDescent="0.2">
      <c r="A51" s="18" t="s">
        <v>28</v>
      </c>
      <c r="B51" s="25">
        <v>0</v>
      </c>
      <c r="C51" s="26">
        <v>0</v>
      </c>
      <c r="D51" s="27">
        <v>5430</v>
      </c>
    </row>
    <row r="52" spans="1:4" x14ac:dyDescent="0.2">
      <c r="A52" s="18" t="s">
        <v>29</v>
      </c>
      <c r="B52" s="25">
        <v>0</v>
      </c>
      <c r="C52" s="26">
        <v>0</v>
      </c>
      <c r="D52" s="27">
        <v>5440</v>
      </c>
    </row>
    <row r="53" spans="1:4" x14ac:dyDescent="0.2">
      <c r="A53" s="18" t="s">
        <v>30</v>
      </c>
      <c r="B53" s="25">
        <v>0</v>
      </c>
      <c r="C53" s="26">
        <v>0</v>
      </c>
      <c r="D53" s="27">
        <v>5450</v>
      </c>
    </row>
    <row r="54" spans="1:4" x14ac:dyDescent="0.2">
      <c r="A54" s="18"/>
      <c r="B54" s="25"/>
      <c r="C54" s="26"/>
      <c r="D54" s="27"/>
    </row>
    <row r="55" spans="1:4" x14ac:dyDescent="0.2">
      <c r="A55" s="5" t="s">
        <v>44</v>
      </c>
      <c r="B55" s="23">
        <f>SUM(B56:B61)</f>
        <v>73398.759999999995</v>
      </c>
      <c r="C55" s="24">
        <f>SUM(C56:C61)</f>
        <v>39576.67</v>
      </c>
      <c r="D55" s="27" t="s">
        <v>55</v>
      </c>
    </row>
    <row r="56" spans="1:4" x14ac:dyDescent="0.2">
      <c r="A56" s="18" t="s">
        <v>31</v>
      </c>
      <c r="B56" s="25">
        <v>73398.759999999995</v>
      </c>
      <c r="C56" s="26">
        <v>39576.67</v>
      </c>
      <c r="D56" s="27">
        <v>5510</v>
      </c>
    </row>
    <row r="57" spans="1:4" x14ac:dyDescent="0.2">
      <c r="A57" s="18" t="s">
        <v>7</v>
      </c>
      <c r="B57" s="25">
        <v>0</v>
      </c>
      <c r="C57" s="26">
        <v>0</v>
      </c>
      <c r="D57" s="27">
        <v>5520</v>
      </c>
    </row>
    <row r="58" spans="1:4" x14ac:dyDescent="0.2">
      <c r="A58" s="18" t="s">
        <v>32</v>
      </c>
      <c r="B58" s="25">
        <v>0</v>
      </c>
      <c r="C58" s="26">
        <v>0</v>
      </c>
      <c r="D58" s="27">
        <v>5530</v>
      </c>
    </row>
    <row r="59" spans="1:4" x14ac:dyDescent="0.2">
      <c r="A59" s="18" t="s">
        <v>54</v>
      </c>
      <c r="B59" s="25">
        <v>0</v>
      </c>
      <c r="C59" s="26">
        <v>0</v>
      </c>
      <c r="D59" s="27">
        <v>5540</v>
      </c>
    </row>
    <row r="60" spans="1:4" x14ac:dyDescent="0.2">
      <c r="A60" s="18" t="s">
        <v>33</v>
      </c>
      <c r="B60" s="25">
        <v>0</v>
      </c>
      <c r="C60" s="26">
        <v>0</v>
      </c>
      <c r="D60" s="27">
        <v>5550</v>
      </c>
    </row>
    <row r="61" spans="1:4" x14ac:dyDescent="0.2">
      <c r="A61" s="18" t="s">
        <v>34</v>
      </c>
      <c r="B61" s="25">
        <v>0</v>
      </c>
      <c r="C61" s="26">
        <v>0</v>
      </c>
      <c r="D61" s="27">
        <v>5590</v>
      </c>
    </row>
    <row r="62" spans="1:4" x14ac:dyDescent="0.2">
      <c r="A62" s="18"/>
      <c r="B62" s="25"/>
      <c r="C62" s="26"/>
      <c r="D62" s="27"/>
    </row>
    <row r="63" spans="1:4" x14ac:dyDescent="0.2">
      <c r="A63" s="5" t="s">
        <v>40</v>
      </c>
      <c r="B63" s="23">
        <f>SUM(B64)</f>
        <v>0</v>
      </c>
      <c r="C63" s="24">
        <f>SUM(C64)</f>
        <v>0</v>
      </c>
      <c r="D63" s="27" t="s">
        <v>55</v>
      </c>
    </row>
    <row r="64" spans="1:4" x14ac:dyDescent="0.2">
      <c r="A64" s="18" t="s">
        <v>38</v>
      </c>
      <c r="B64" s="25">
        <v>0</v>
      </c>
      <c r="C64" s="26">
        <v>0</v>
      </c>
      <c r="D64" s="27">
        <v>5610</v>
      </c>
    </row>
    <row r="65" spans="1:8" x14ac:dyDescent="0.2">
      <c r="A65" s="15"/>
      <c r="B65" s="16"/>
      <c r="C65" s="17"/>
      <c r="D65" s="27" t="s">
        <v>55</v>
      </c>
    </row>
    <row r="66" spans="1:8" x14ac:dyDescent="0.2">
      <c r="A66" s="4" t="s">
        <v>45</v>
      </c>
      <c r="B66" s="23">
        <f>SUM(B63+B55+B48+B43+B32+B27)</f>
        <v>10051504.57</v>
      </c>
      <c r="C66" s="3">
        <f>SUM(C63+C55+C48+C43+C32+C27)</f>
        <v>7583457.8600000003</v>
      </c>
      <c r="D66" s="27" t="s">
        <v>55</v>
      </c>
    </row>
    <row r="67" spans="1:8" x14ac:dyDescent="0.2">
      <c r="A67" s="11"/>
      <c r="B67" s="23"/>
      <c r="C67" s="3"/>
      <c r="D67" s="27" t="s">
        <v>55</v>
      </c>
    </row>
    <row r="68" spans="1:8" s="2" customFormat="1" x14ac:dyDescent="0.2">
      <c r="A68" s="4" t="s">
        <v>39</v>
      </c>
      <c r="B68" s="23">
        <f>B24-B66</f>
        <v>956096.6400000006</v>
      </c>
      <c r="C68" s="24">
        <f>C24-C66</f>
        <v>29268.609999999404</v>
      </c>
      <c r="D68" s="28" t="s">
        <v>55</v>
      </c>
    </row>
    <row r="69" spans="1:8" s="2" customFormat="1" x14ac:dyDescent="0.2">
      <c r="A69" s="19"/>
      <c r="B69" s="20"/>
      <c r="C69" s="21"/>
    </row>
    <row r="70" spans="1:8" s="7" customFormat="1" x14ac:dyDescent="0.2">
      <c r="A70" s="33" t="s">
        <v>56</v>
      </c>
      <c r="B70" s="1"/>
      <c r="C70" s="1"/>
      <c r="D70" s="1"/>
      <c r="E70" s="1"/>
      <c r="F70" s="1"/>
      <c r="G70" s="1"/>
      <c r="H70" s="1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 ROCIO</cp:lastModifiedBy>
  <cp:lastPrinted>2018-03-04T05:17:13Z</cp:lastPrinted>
  <dcterms:created xsi:type="dcterms:W3CDTF">2012-12-11T20:29:16Z</dcterms:created>
  <dcterms:modified xsi:type="dcterms:W3CDTF">2022-01-21T16:53:30Z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