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7A1D951F-148E-4EB7-812E-8C19C910863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SF" sheetId="4" r:id="rId1"/>
  </sheets>
  <definedNames>
    <definedName name="_xlnm._FilterDatabase" localSheetId="0" hidden="1">ESF!$A$2:$F$39</definedName>
  </definedNames>
  <calcPr calcId="191029"/>
  <fileRecoveryPr autoRecover="0"/>
</workbook>
</file>

<file path=xl/calcChain.xml><?xml version="1.0" encoding="utf-8"?>
<calcChain xmlns="http://schemas.openxmlformats.org/spreadsheetml/2006/main">
  <c r="B21" i="4" l="1"/>
  <c r="C26" i="4"/>
  <c r="B26" i="4"/>
  <c r="C13" i="4"/>
  <c r="B13" i="4"/>
  <c r="F42" i="4"/>
  <c r="E42" i="4"/>
  <c r="F35" i="4"/>
  <c r="E35" i="4"/>
  <c r="F30" i="4"/>
  <c r="E30" i="4"/>
  <c r="F24" i="4"/>
  <c r="E24" i="4"/>
  <c r="F14" i="4"/>
  <c r="F26" i="4" s="1"/>
  <c r="E14" i="4"/>
  <c r="E26" i="4" l="1"/>
  <c r="E46" i="4"/>
  <c r="F46" i="4"/>
  <c r="F48" i="4" s="1"/>
  <c r="B28" i="4"/>
  <c r="C28" i="4"/>
  <c r="E48" i="4" l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<sst xmlns="http://schemas.openxmlformats.org/spreadsheetml/2006/main" count="60" uniqueCount="60">
  <si>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</si>
  <si>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</si>
  <si>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</si>
  <si>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</si>
  <si>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</si>
  <si>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</si>
  <si>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</si>
  <si>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</si>
  <si>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</si>
  <si>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</si>
  <si>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</si>
  <si>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</si>
  <si>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</si>
  <si>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</si>
  <si>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</si>
  <si>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</si>
  <si>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</si>
  <si>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</si>
  <si>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</si>
  <si>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</si>
  <si>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</si>
  <si>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</si>
  <si>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</si>
  <si>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</si>
  <si>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</si>
  <si>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</si>
  <si>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</si>
  <si>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</si>
  <si>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</si>
  <si>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</si>
  <si>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</si>
  <si>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</si>
  <si>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</si>
  <si>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</si>
  <si>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</si>
  <si>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</si>
  <si>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</si>
  <si>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</si>
  <si>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</si>
  <si>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</si>
  <si>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</si>
  <si>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</si>
  <si>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</si>
  <si>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</si>
  <si>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</si>
  <si>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</si>
  <si>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</si>
  <si>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</si>
  <si>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</si>
  <si>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</si>
  <si>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Total de Activos Circulantes</t>
  </si>
  <si>
    <t>Total de Activos No Circulantes</t>
  </si>
  <si>
    <t>Total de Pasivos No Circulantes</t>
  </si>
  <si>
    <t>Total de Pasivos Circulantes</t>
  </si>
  <si>
    <t>Comisión Municipal del Deporte de Guanajuato
Estado de Situación Financiera                Cifras en pesos             
AL 31 DE DICIEMBRE DEL 2021</t>
  </si>
  <si>
    <t>“Bajo protesta de decir verdad declaramos que los Estados Financieros y sus notas, son razonablemente correctos y son responsabilidad del emisor”</t>
  </si>
  <si>
    <t>Activos No Circulantes</t>
  </si>
  <si>
    <t>Activos Circulantes</t>
  </si>
  <si>
    <t>Pasivos Circulantes</t>
  </si>
  <si>
    <t>Pasivos No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</si>
</sst>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4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25" applyFont="1" applyProtection="1">
      <protection locked="0"/>
    </xf>
  </cellXfs>
  <cellStyles count="2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B2EAE36-8387-4CF0-AC76-45A0ED19BBF7}"/>
    <cellStyle name="Millares 2 3" xfId="4" xr:uid="{00000000-0005-0000-0000-000003000000}"/>
    <cellStyle name="Millares 2 3 2" xfId="18" xr:uid="{0BD22E91-6EC3-4E6A-9829-68E62E755823}"/>
    <cellStyle name="Millares 2 4" xfId="16" xr:uid="{7B97BC00-F298-4DD8-ACBC-5626A44B1135}"/>
    <cellStyle name="Millares 3" xfId="5" xr:uid="{00000000-0005-0000-0000-000004000000}"/>
    <cellStyle name="Millares 3 2" xfId="19" xr:uid="{C9EA70FE-A6E3-4E47-9EF2-59C750F61BAB}"/>
    <cellStyle name="Moneda 2" xfId="6" xr:uid="{00000000-0005-0000-0000-000005000000}"/>
    <cellStyle name="Moneda 2 2" xfId="20" xr:uid="{615E5F86-D0BC-4611-9C06-534BCB85BC99}"/>
    <cellStyle name="Moneda 3" xfId="26" xr:uid="{47B30377-381C-4AAE-BF27-305956D1EB4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BF8D2DE-7F9B-4369-BCCC-38E24D83A519}"/>
    <cellStyle name="Normal 3" xfId="9" xr:uid="{00000000-0005-0000-0000-000009000000}"/>
    <cellStyle name="Normal 3 2" xfId="28" xr:uid="{77E55F5E-E4FB-4024-A724-917D6A5D58C5}"/>
    <cellStyle name="Normal 3 3" xfId="22" xr:uid="{4E1D9F57-7FAF-4C3D-A4BE-87D908DE48E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8985A42B-7BFB-4645-BDC1-D1B38F6DB51A}"/>
    <cellStyle name="Normal 6 3" xfId="23" xr:uid="{E8B96A05-F197-4C47-894E-4B338E05EB7C}"/>
    <cellStyle name="Normal 7" xfId="25" xr:uid="{725CFC0C-8B09-422C-8723-A36CE599F64E}"/>
    <cellStyle name="Porcentaje 2" xfId="27" xr:uid="{05308977-88B4-4E74-AF32-3D52EF01E8C5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showGridLines="0" tabSelected="1" zoomScaleNormal="100" zoomScaleSheetLayoutView="100" workbookViewId="0">
      <selection activeCell="A3" sqref="A3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64.33203125" style="4" customWidth="1"/>
    <col min="5" max="6" width="18.83203125" style="4" customWidth="1"/>
    <col min="7" max="16384" width="12" style="2"/>
  </cols>
  <sheetData>
    <row r="1" spans="1:6" ht="39.950000000000003" customHeight="1" x14ac:dyDescent="0.2">
      <c r="A1" s="38" t="s">
        <v>54</v>
      </c>
      <c r="B1" s="39"/>
      <c r="C1" s="39"/>
      <c r="D1" s="39"/>
      <c r="E1" s="39"/>
      <c r="F1" s="40"/>
    </row>
    <row r="2" spans="1:6" s="3" customFormat="1" x14ac:dyDescent="0.2">
      <c r="A2" s="21" t="s">
        <v>0</v>
      </c>
      <c r="B2" s="35">
        <v>2021</v>
      </c>
      <c r="C2" s="35">
        <v>2020</v>
      </c>
      <c r="D2" s="14" t="s">
        <v>1</v>
      </c>
      <c r="E2" s="35">
        <v>2021</v>
      </c>
      <c r="F2" s="36">
        <v>2020</v>
      </c>
    </row>
    <row r="3" spans="1:6" s="3" customFormat="1" x14ac:dyDescent="0.2">
      <c r="A3" s="22"/>
      <c r="B3" s="16"/>
      <c r="C3" s="16"/>
      <c r="D3" s="7"/>
      <c r="E3" s="16"/>
      <c r="F3" s="23"/>
    </row>
    <row r="4" spans="1:6" x14ac:dyDescent="0.2">
      <c r="A4" s="24" t="s">
        <v>57</v>
      </c>
      <c r="B4" s="8"/>
      <c r="C4" s="8"/>
      <c r="D4" s="7" t="s">
        <v>58</v>
      </c>
      <c r="E4" s="8"/>
      <c r="F4" s="5"/>
    </row>
    <row r="5" spans="1:6" x14ac:dyDescent="0.2">
      <c r="A5" s="25" t="s">
        <v>19</v>
      </c>
      <c r="B5" s="10">
        <v>2426132.96</v>
      </c>
      <c r="C5" s="10">
        <v>1016495.69</v>
      </c>
      <c r="D5" s="9" t="s">
        <v>33</v>
      </c>
      <c r="E5" s="10">
        <v>1705936.44</v>
      </c>
      <c r="F5" s="5">
        <v>1389348.33</v>
      </c>
    </row>
    <row r="6" spans="1:6" x14ac:dyDescent="0.2">
      <c r="A6" s="25" t="s">
        <v>20</v>
      </c>
      <c r="B6" s="10">
        <v>16089.91</v>
      </c>
      <c r="C6" s="10">
        <v>103205.68</v>
      </c>
      <c r="D6" s="9" t="s">
        <v>34</v>
      </c>
      <c r="E6" s="10">
        <v>0</v>
      </c>
      <c r="F6" s="5">
        <v>0</v>
      </c>
    </row>
    <row r="7" spans="1:6" x14ac:dyDescent="0.2">
      <c r="A7" s="25" t="s">
        <v>21</v>
      </c>
      <c r="B7" s="10">
        <v>0</v>
      </c>
      <c r="C7" s="10">
        <v>0</v>
      </c>
      <c r="D7" s="9" t="s">
        <v>7</v>
      </c>
      <c r="E7" s="10">
        <v>0</v>
      </c>
      <c r="F7" s="5">
        <v>0</v>
      </c>
    </row>
    <row r="8" spans="1:6" x14ac:dyDescent="0.2">
      <c r="A8" s="25" t="s">
        <v>22</v>
      </c>
      <c r="B8" s="10">
        <v>0</v>
      </c>
      <c r="C8" s="10">
        <v>0</v>
      </c>
      <c r="D8" s="9" t="s">
        <v>8</v>
      </c>
      <c r="E8" s="10">
        <v>0</v>
      </c>
      <c r="F8" s="5">
        <v>0</v>
      </c>
    </row>
    <row r="9" spans="1:6" x14ac:dyDescent="0.2">
      <c r="A9" s="25" t="s">
        <v>23</v>
      </c>
      <c r="B9" s="10">
        <v>0</v>
      </c>
      <c r="C9" s="10">
        <v>0</v>
      </c>
      <c r="D9" s="9" t="s">
        <v>35</v>
      </c>
      <c r="E9" s="10">
        <v>0</v>
      </c>
      <c r="F9" s="37">
        <v>0</v>
      </c>
    </row>
    <row r="10" spans="1:6" ht="13.5" customHeight="1" x14ac:dyDescent="0.2">
      <c r="A10" s="25" t="s">
        <v>24</v>
      </c>
      <c r="B10" s="10">
        <v>0</v>
      </c>
      <c r="C10" s="10">
        <v>0</v>
      </c>
      <c r="D10" s="9" t="s">
        <v>36</v>
      </c>
      <c r="E10" s="10">
        <v>0</v>
      </c>
      <c r="F10" s="5">
        <v>0</v>
      </c>
    </row>
    <row r="11" spans="1:6" x14ac:dyDescent="0.2">
      <c r="A11" s="25" t="s">
        <v>18</v>
      </c>
      <c r="B11" s="10">
        <v>0</v>
      </c>
      <c r="C11" s="10">
        <v>0</v>
      </c>
      <c r="D11" s="9" t="s">
        <v>9</v>
      </c>
      <c r="E11" s="10">
        <v>0</v>
      </c>
      <c r="F11" s="5">
        <v>0</v>
      </c>
    </row>
    <row r="12" spans="1:6" x14ac:dyDescent="0.2">
      <c r="A12" s="25"/>
      <c r="B12" s="10"/>
      <c r="C12" s="10"/>
      <c r="D12" s="9" t="s">
        <v>37</v>
      </c>
      <c r="E12" s="10">
        <v>0</v>
      </c>
      <c r="F12" s="5">
        <v>0</v>
      </c>
    </row>
    <row r="13" spans="1:6" x14ac:dyDescent="0.2">
      <c r="A13" s="32" t="s">
        <v>50</v>
      </c>
      <c r="B13" s="8">
        <f>SUM(B5:B11)</f>
        <v>2442222.87</v>
      </c>
      <c r="C13" s="8">
        <f>SUM(C5:C11)</f>
        <v>1119701.3699999999</v>
      </c>
      <c r="D13" s="9"/>
      <c r="E13" s="8"/>
      <c r="F13" s="5"/>
    </row>
    <row r="14" spans="1:6" x14ac:dyDescent="0.2">
      <c r="A14" s="22"/>
      <c r="B14" s="8"/>
      <c r="C14" s="8"/>
      <c r="D14" s="33" t="s">
        <v>53</v>
      </c>
      <c r="E14" s="10">
        <f>SUM(E5:E12)</f>
        <v>1705936.44</v>
      </c>
      <c r="F14" s="5">
        <f>SUM(F5:F12)</f>
        <v>1389348.33</v>
      </c>
    </row>
    <row r="15" spans="1:6" x14ac:dyDescent="0.2">
      <c r="A15" s="22" t="s">
        <v>56</v>
      </c>
      <c r="B15" s="10"/>
      <c r="C15" s="10"/>
      <c r="D15" s="7"/>
      <c r="E15" s="8"/>
      <c r="F15" s="6"/>
    </row>
    <row r="16" spans="1:6" x14ac:dyDescent="0.2">
      <c r="A16" s="25" t="s">
        <v>25</v>
      </c>
      <c r="B16" s="10">
        <v>0</v>
      </c>
      <c r="C16" s="10">
        <v>0</v>
      </c>
      <c r="D16" s="7" t="s">
        <v>59</v>
      </c>
      <c r="E16" s="8"/>
      <c r="F16" s="5"/>
    </row>
    <row r="17" spans="1:6" x14ac:dyDescent="0.2">
      <c r="A17" s="25" t="s">
        <v>26</v>
      </c>
      <c r="B17" s="10">
        <v>0</v>
      </c>
      <c r="C17" s="10">
        <v>0</v>
      </c>
      <c r="D17" s="9" t="s">
        <v>10</v>
      </c>
      <c r="E17" s="10">
        <v>0</v>
      </c>
      <c r="F17" s="5">
        <v>0</v>
      </c>
    </row>
    <row r="18" spans="1:6" x14ac:dyDescent="0.2">
      <c r="A18" s="25" t="s">
        <v>27</v>
      </c>
      <c r="B18" s="10">
        <v>0</v>
      </c>
      <c r="C18" s="10">
        <v>0</v>
      </c>
      <c r="D18" s="9" t="s">
        <v>11</v>
      </c>
      <c r="E18" s="10">
        <v>0</v>
      </c>
      <c r="F18" s="5">
        <v>0</v>
      </c>
    </row>
    <row r="19" spans="1:6" x14ac:dyDescent="0.2">
      <c r="A19" s="25" t="s">
        <v>28</v>
      </c>
      <c r="B19" s="10">
        <v>949924.59</v>
      </c>
      <c r="C19" s="10">
        <v>941924.59</v>
      </c>
      <c r="D19" s="9" t="s">
        <v>12</v>
      </c>
      <c r="E19" s="10">
        <v>0</v>
      </c>
      <c r="F19" s="5">
        <v>0</v>
      </c>
    </row>
    <row r="20" spans="1:6" x14ac:dyDescent="0.2">
      <c r="A20" s="25" t="s">
        <v>29</v>
      </c>
      <c r="B20" s="10">
        <v>0</v>
      </c>
      <c r="C20" s="10">
        <v>0</v>
      </c>
      <c r="D20" s="9" t="s">
        <v>38</v>
      </c>
      <c r="E20" s="10">
        <v>0</v>
      </c>
      <c r="F20" s="5">
        <v>0</v>
      </c>
    </row>
    <row r="21" spans="1:6" x14ac:dyDescent="0.2">
      <c r="A21" s="25" t="s">
        <v>30</v>
      </c>
      <c r="B21" s="10">
        <f>-492198.48+1244</f>
        <v>-490954.48</v>
      </c>
      <c r="C21" s="10">
        <v>-418799.72</v>
      </c>
      <c r="D21" s="11" t="s">
        <v>39</v>
      </c>
      <c r="E21" s="10">
        <v>0</v>
      </c>
      <c r="F21" s="5">
        <v>0</v>
      </c>
    </row>
    <row r="22" spans="1:6" x14ac:dyDescent="0.2">
      <c r="A22" s="25" t="s">
        <v>31</v>
      </c>
      <c r="B22" s="10">
        <v>0</v>
      </c>
      <c r="C22" s="10">
        <v>0</v>
      </c>
      <c r="D22" s="9" t="s">
        <v>13</v>
      </c>
      <c r="E22" s="10">
        <v>0</v>
      </c>
      <c r="F22" s="5">
        <v>0</v>
      </c>
    </row>
    <row r="23" spans="1:6" x14ac:dyDescent="0.2">
      <c r="A23" s="25" t="s">
        <v>6</v>
      </c>
      <c r="B23" s="10">
        <v>0</v>
      </c>
      <c r="C23" s="10">
        <v>0</v>
      </c>
      <c r="D23" s="9"/>
      <c r="E23" s="10"/>
      <c r="F23" s="5"/>
    </row>
    <row r="24" spans="1:6" x14ac:dyDescent="0.2">
      <c r="A24" s="25" t="s">
        <v>32</v>
      </c>
      <c r="B24" s="10">
        <v>0</v>
      </c>
      <c r="C24" s="10">
        <v>0</v>
      </c>
      <c r="D24" s="33" t="s">
        <v>52</v>
      </c>
      <c r="E24" s="10">
        <f>SUM(E17:E22)</f>
        <v>0</v>
      </c>
      <c r="F24" s="5">
        <f>SUM(F17:F22)</f>
        <v>0</v>
      </c>
    </row>
    <row r="25" spans="1:6" s="3" customFormat="1" x14ac:dyDescent="0.2">
      <c r="A25" s="25"/>
      <c r="B25" s="10"/>
      <c r="C25" s="10"/>
      <c r="D25" s="9"/>
      <c r="E25" s="8"/>
      <c r="F25" s="6"/>
    </row>
    <row r="26" spans="1:6" x14ac:dyDescent="0.2">
      <c r="A26" s="32" t="s">
        <v>51</v>
      </c>
      <c r="B26" s="8">
        <f>SUM(B16:B24)</f>
        <v>458970.11</v>
      </c>
      <c r="C26" s="8">
        <f>SUM(C16:C24)</f>
        <v>523124.87</v>
      </c>
      <c r="D26" s="34" t="s">
        <v>49</v>
      </c>
      <c r="E26" s="8">
        <f>SUM(E24+E14)</f>
        <v>1705936.44</v>
      </c>
      <c r="F26" s="6">
        <f>SUM(F14+F24)</f>
        <v>1389348.33</v>
      </c>
    </row>
    <row r="27" spans="1:6" x14ac:dyDescent="0.2">
      <c r="A27" s="22"/>
      <c r="D27" s="7"/>
      <c r="E27" s="8"/>
      <c r="F27" s="6"/>
    </row>
    <row r="28" spans="1:6" x14ac:dyDescent="0.2">
      <c r="A28" s="22" t="s">
        <v>5</v>
      </c>
      <c r="B28" s="8">
        <f>B13+B26</f>
        <v>2901192.98</v>
      </c>
      <c r="C28" s="8">
        <f>C13+C26</f>
        <v>1642826.2399999998</v>
      </c>
      <c r="D28" s="7" t="s">
        <v>41</v>
      </c>
      <c r="E28" s="8"/>
      <c r="F28" s="15"/>
    </row>
    <row r="29" spans="1:6" x14ac:dyDescent="0.2">
      <c r="A29" s="27"/>
      <c r="D29" s="7"/>
      <c r="E29" s="8"/>
      <c r="F29" s="15"/>
    </row>
    <row r="30" spans="1:6" x14ac:dyDescent="0.2">
      <c r="A30" s="26"/>
      <c r="B30" s="12"/>
      <c r="C30" s="12"/>
      <c r="D30" s="34" t="s">
        <v>40</v>
      </c>
      <c r="E30" s="8">
        <f>SUM(E31:E33)</f>
        <v>244020</v>
      </c>
      <c r="F30" s="6">
        <f>SUM(F31:F33)</f>
        <v>244020</v>
      </c>
    </row>
    <row r="31" spans="1:6" x14ac:dyDescent="0.2">
      <c r="A31" s="26"/>
      <c r="B31" s="12"/>
      <c r="C31" s="12"/>
      <c r="D31" s="9" t="s">
        <v>2</v>
      </c>
      <c r="E31" s="10">
        <v>0</v>
      </c>
      <c r="F31" s="5">
        <v>0</v>
      </c>
    </row>
    <row r="32" spans="1:6" x14ac:dyDescent="0.2">
      <c r="A32" s="26"/>
      <c r="B32" s="12"/>
      <c r="C32" s="12"/>
      <c r="D32" s="9" t="s">
        <v>14</v>
      </c>
      <c r="E32" s="10">
        <v>244020</v>
      </c>
      <c r="F32" s="5">
        <v>244020</v>
      </c>
    </row>
    <row r="33" spans="1:6" x14ac:dyDescent="0.2">
      <c r="A33" s="26"/>
      <c r="B33" s="12"/>
      <c r="C33" s="12"/>
      <c r="D33" s="9" t="s">
        <v>43</v>
      </c>
      <c r="E33" s="10">
        <v>0</v>
      </c>
      <c r="F33" s="5">
        <v>0</v>
      </c>
    </row>
    <row r="34" spans="1:6" x14ac:dyDescent="0.2">
      <c r="A34" s="26"/>
      <c r="B34" s="12"/>
      <c r="C34" s="12"/>
      <c r="D34" s="9"/>
      <c r="E34" s="10"/>
      <c r="F34" s="5"/>
    </row>
    <row r="35" spans="1:6" x14ac:dyDescent="0.2">
      <c r="A35" s="26"/>
      <c r="B35" s="12"/>
      <c r="C35" s="12"/>
      <c r="D35" s="34" t="s">
        <v>42</v>
      </c>
      <c r="E35" s="8">
        <f>SUM(E36:E40)</f>
        <v>951236.54</v>
      </c>
      <c r="F35" s="6">
        <f>SUM(F36:F40)</f>
        <v>9457.91</v>
      </c>
    </row>
    <row r="36" spans="1:6" x14ac:dyDescent="0.2">
      <c r="A36" s="26"/>
      <c r="B36" s="12"/>
      <c r="C36" s="12"/>
      <c r="D36" s="9" t="s">
        <v>44</v>
      </c>
      <c r="E36" s="10">
        <v>956096.64</v>
      </c>
      <c r="F36" s="5">
        <v>29268.61</v>
      </c>
    </row>
    <row r="37" spans="1:6" x14ac:dyDescent="0.2">
      <c r="A37" s="26"/>
      <c r="B37" s="12"/>
      <c r="C37" s="12"/>
      <c r="D37" s="9" t="s">
        <v>15</v>
      </c>
      <c r="E37" s="10">
        <v>-4860.1000000000004</v>
      </c>
      <c r="F37" s="5">
        <v>-19810.7</v>
      </c>
    </row>
    <row r="38" spans="1:6" x14ac:dyDescent="0.2">
      <c r="A38" s="26"/>
      <c r="B38" s="13"/>
      <c r="C38" s="13"/>
      <c r="D38" s="9" t="s">
        <v>3</v>
      </c>
      <c r="E38" s="10">
        <v>0</v>
      </c>
      <c r="F38" s="5">
        <v>0</v>
      </c>
    </row>
    <row r="39" spans="1:6" x14ac:dyDescent="0.2">
      <c r="A39" s="26"/>
      <c r="B39" s="12"/>
      <c r="C39" s="12"/>
      <c r="D39" s="9" t="s">
        <v>4</v>
      </c>
      <c r="E39" s="10">
        <v>0</v>
      </c>
      <c r="F39" s="5">
        <v>0</v>
      </c>
    </row>
    <row r="40" spans="1:6" x14ac:dyDescent="0.2">
      <c r="A40" s="26"/>
      <c r="B40" s="12"/>
      <c r="C40" s="12"/>
      <c r="D40" s="9" t="s">
        <v>45</v>
      </c>
      <c r="E40" s="10">
        <v>0</v>
      </c>
      <c r="F40" s="5">
        <v>0</v>
      </c>
    </row>
    <row r="41" spans="1:6" x14ac:dyDescent="0.2">
      <c r="A41" s="26"/>
      <c r="B41" s="12"/>
      <c r="C41" s="12"/>
      <c r="D41" s="9"/>
      <c r="E41" s="10"/>
      <c r="F41" s="5"/>
    </row>
    <row r="42" spans="1:6" ht="21" x14ac:dyDescent="0.2">
      <c r="A42" s="26"/>
      <c r="B42" s="17"/>
      <c r="C42" s="18"/>
      <c r="D42" s="34" t="s">
        <v>46</v>
      </c>
      <c r="E42" s="8">
        <f>SUM(E43:E44)</f>
        <v>0</v>
      </c>
      <c r="F42" s="6">
        <f>SUM(F43:F44)</f>
        <v>0</v>
      </c>
    </row>
    <row r="43" spans="1:6" x14ac:dyDescent="0.2">
      <c r="A43" s="27"/>
      <c r="B43" s="20"/>
      <c r="C43" s="19"/>
      <c r="D43" s="9" t="s">
        <v>16</v>
      </c>
      <c r="E43" s="10">
        <v>0</v>
      </c>
      <c r="F43" s="5">
        <v>0</v>
      </c>
    </row>
    <row r="44" spans="1:6" x14ac:dyDescent="0.2">
      <c r="A44" s="27"/>
      <c r="B44" s="20"/>
      <c r="C44" s="19"/>
      <c r="D44" s="9" t="s">
        <v>17</v>
      </c>
      <c r="E44" s="10">
        <v>0</v>
      </c>
      <c r="F44" s="5">
        <v>0</v>
      </c>
    </row>
    <row r="45" spans="1:6" x14ac:dyDescent="0.2">
      <c r="A45" s="27"/>
      <c r="B45" s="20"/>
      <c r="C45" s="19"/>
      <c r="D45" s="9"/>
      <c r="E45" s="10"/>
      <c r="F45" s="5"/>
    </row>
    <row r="46" spans="1:6" x14ac:dyDescent="0.2">
      <c r="A46" s="27"/>
      <c r="B46" s="20"/>
      <c r="C46" s="19"/>
      <c r="D46" s="34" t="s">
        <v>47</v>
      </c>
      <c r="E46" s="10">
        <f>SUM(E42+E35+E30)</f>
        <v>1195256.54</v>
      </c>
      <c r="F46" s="5">
        <f>SUM(F42+F35+F30)</f>
        <v>253477.91</v>
      </c>
    </row>
    <row r="47" spans="1:6" x14ac:dyDescent="0.2">
      <c r="A47" s="27"/>
      <c r="B47" s="20"/>
      <c r="C47" s="19"/>
      <c r="D47" s="7"/>
      <c r="E47" s="8"/>
      <c r="F47" s="6"/>
    </row>
    <row r="48" spans="1:6" x14ac:dyDescent="0.2">
      <c r="A48" s="27"/>
      <c r="B48" s="20"/>
      <c r="C48" s="19"/>
      <c r="D48" s="34" t="s">
        <v>48</v>
      </c>
      <c r="E48" s="8">
        <f>E46+E26</f>
        <v>2901192.98</v>
      </c>
      <c r="F48" s="15">
        <f>F46+F26</f>
        <v>1642826.24</v>
      </c>
    </row>
    <row r="49" spans="1:6" x14ac:dyDescent="0.2">
      <c r="A49" s="28"/>
      <c r="B49" s="29"/>
      <c r="C49" s="30"/>
      <c r="D49" s="30"/>
      <c r="E49" s="30"/>
      <c r="F49" s="31"/>
    </row>
    <row r="50" spans="1:6" x14ac:dyDescent="0.2">
      <c r="A50" s="41" t="s">
        <v>55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 ROCIO</cp:lastModifiedBy>
  <cp:lastPrinted>2018-03-04T05:00:29Z</cp:lastPrinted>
  <dcterms:created xsi:type="dcterms:W3CDTF">2012-12-11T20:26:08Z</dcterms:created>
  <dcterms:modified xsi:type="dcterms:W3CDTF">2022-01-21T16:45:55Z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