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1CC19225-C3C6-4061-93DA-6C75A65E21A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EAA!$A$2:$F$21</definedName>
  </definedNames>
  <calcPr calcId="191029"/>
</workbook>
</file>

<file path=xl/calcChain.xml><?xml version="1.0" encoding="utf-8"?>
<calcChain xmlns="http://schemas.openxmlformats.org/spreadsheetml/2006/main">
  <c r="D18" i="1" l="1"/>
  <c r="D12" i="1"/>
  <c r="D4" i="1"/>
  <c r="C12" i="1"/>
  <c r="C4" i="1"/>
  <c r="B12" i="1"/>
  <c r="B4" i="1"/>
  <c r="C3" i="1" l="1"/>
  <c r="B3" i="1"/>
  <c r="D3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E4" i="1" l="1"/>
  <c r="F5" i="1"/>
  <c r="F4" i="1" s="1"/>
  <c r="E12" i="1"/>
  <c r="E3" i="1" s="1"/>
  <c r="F13" i="1"/>
  <c r="F12" i="1" s="1"/>
  <c r="F3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<sst xmlns="http://schemas.openxmlformats.org/spreadsheetml/2006/main" count="27" uniqueCount="27">
  <si>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</si>
  <si>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</si>
  <si>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</si>
  <si>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</si>
  <si>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</si>
  <si>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</si>
  <si>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</si>
  <si>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</si>
  <si>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</si>
  <si>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</si>
  <si>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</si>
  <si>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</si>
  <si>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</si>
  <si>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</si>
  <si>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</si>
  <si>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</si>
  <si>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</si>
  <si>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</si>
  <si>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</si>
  <si>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</si>
  <si>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</si>
  <si>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</si>
  <si>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</si>
  <si>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</si>
  <si>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</si>
  <si>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</si>
  <si>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Comisión Municipal del Deporte de Guanajuato
Estado Analítico del Activo                Cifras en pesos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</si>
</sst>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1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0" fontId="2" fillId="0" borderId="2" xfId="8" applyFont="1" applyFill="1" applyBorder="1" applyAlignment="1">
      <alignment vertical="top"/>
    </xf>
    <xf numFmtId="0" fontId="6" fillId="0" borderId="0" xfId="8" applyFont="1" applyFill="1" applyBorder="1" applyAlignment="1">
      <alignment vertical="top" wrapText="1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7" xfId="8" applyNumberFormat="1" applyFont="1" applyFill="1" applyBorder="1" applyAlignment="1" applyProtection="1">
      <alignment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workbookViewId="0">
      <selection activeCell="H17" sqref="H17"/>
    </sheetView>
  </sheetViews>
  <sheetFormatPr baseColWidth="10" defaultRowHeight="11.25" x14ac:dyDescent="0.2"/>
  <cols>
    <col min="1" max="1" width="70.83203125" style="1" customWidth="1"/>
    <col min="2" max="2" width="18.83203125" style="1" customWidth="1"/>
    <col min="3" max="3" width="17.83203125" style="1" customWidth="1"/>
    <col min="4" max="6" width="18.83203125" style="1" customWidth="1"/>
    <col min="7" max="16384" width="12" style="1"/>
  </cols>
  <sheetData>
    <row r="1" spans="1:6" ht="39.950000000000003" customHeight="1" x14ac:dyDescent="0.2">
      <c r="A1" s="10" t="s">
        <v>26</v>
      </c>
      <c r="B1" s="11"/>
      <c r="C1" s="11"/>
      <c r="D1" s="11"/>
      <c r="E1" s="11"/>
      <c r="F1" s="12"/>
    </row>
    <row r="2" spans="1:6" ht="33.75" x14ac:dyDescent="0.2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24</v>
      </c>
    </row>
    <row r="3" spans="1:6" x14ac:dyDescent="0.2">
      <c r="A3" s="6" t="s">
        <v>0</v>
      </c>
      <c r="B3" s="5">
        <f>SUM(B4+B12)</f>
        <v>1642826.2399999998</v>
      </c>
      <c r="C3" s="5">
        <f>SUM(C4+C12)</f>
        <v>24669449.949999999</v>
      </c>
      <c r="D3" s="5">
        <f>SUM(D4+D12)</f>
        <v>23411083.210000005</v>
      </c>
      <c r="E3" s="5">
        <f>SUM(E4+E12)</f>
        <v>2901192.9799999972</v>
      </c>
      <c r="F3" s="5">
        <f>SUM(F4+F12)</f>
        <v>1258366.7399999974</v>
      </c>
    </row>
    <row r="4" spans="1:6" x14ac:dyDescent="0.2">
      <c r="A4" s="7" t="s">
        <v>8</v>
      </c>
      <c r="B4" s="5">
        <f>SUM(B5:B11)</f>
        <v>1119701.3699999999</v>
      </c>
      <c r="C4" s="5">
        <f>SUM(C5:C11)</f>
        <v>24661449.949999999</v>
      </c>
      <c r="D4" s="5">
        <f>SUM(D5:D11)</f>
        <v>23338928.450000003</v>
      </c>
      <c r="E4" s="5">
        <f>SUM(E5:E11)</f>
        <v>2442222.8699999973</v>
      </c>
      <c r="F4" s="8">
        <f>SUM(F5:F11)</f>
        <v>1322521.4999999974</v>
      </c>
    </row>
    <row r="5" spans="1:6" x14ac:dyDescent="0.2">
      <c r="A5" s="2" t="s">
        <v>9</v>
      </c>
      <c r="B5" s="8">
        <v>1016495.69</v>
      </c>
      <c r="C5" s="8">
        <v>12418765.67</v>
      </c>
      <c r="D5" s="8">
        <v>11009128.4</v>
      </c>
      <c r="E5" s="8">
        <f>B5+C5-D5</f>
        <v>2426132.959999999</v>
      </c>
      <c r="F5" s="8">
        <f t="shared" ref="F5:F11" si="0">E5-B5</f>
        <v>1409637.2699999991</v>
      </c>
    </row>
    <row r="6" spans="1:6" x14ac:dyDescent="0.2">
      <c r="A6" s="2" t="s">
        <v>10</v>
      </c>
      <c r="B6" s="8">
        <v>103205.68</v>
      </c>
      <c r="C6" s="8">
        <v>12242684.279999999</v>
      </c>
      <c r="D6" s="8">
        <v>12329800.050000001</v>
      </c>
      <c r="E6" s="8">
        <f t="shared" ref="E6:E11" si="1">B6+C6-D6</f>
        <v>16089.909999998286</v>
      </c>
      <c r="F6" s="8">
        <f t="shared" si="0"/>
        <v>-87115.770000001707</v>
      </c>
    </row>
    <row r="7" spans="1:6" x14ac:dyDescent="0.2">
      <c r="A7" s="2" t="s">
        <v>11</v>
      </c>
      <c r="B7" s="8">
        <v>0</v>
      </c>
      <c r="C7" s="8">
        <v>0</v>
      </c>
      <c r="D7" s="8">
        <v>0</v>
      </c>
      <c r="E7" s="8">
        <f t="shared" si="1"/>
        <v>0</v>
      </c>
      <c r="F7" s="8">
        <f t="shared" si="0"/>
        <v>0</v>
      </c>
    </row>
    <row r="8" spans="1:6" x14ac:dyDescent="0.2">
      <c r="A8" s="2" t="s">
        <v>1</v>
      </c>
      <c r="B8" s="8">
        <v>0</v>
      </c>
      <c r="C8" s="8">
        <v>0</v>
      </c>
      <c r="D8" s="8">
        <v>0</v>
      </c>
      <c r="E8" s="8">
        <f t="shared" si="1"/>
        <v>0</v>
      </c>
      <c r="F8" s="8">
        <f t="shared" si="0"/>
        <v>0</v>
      </c>
    </row>
    <row r="9" spans="1:6" x14ac:dyDescent="0.2">
      <c r="A9" s="2" t="s">
        <v>2</v>
      </c>
      <c r="B9" s="8">
        <v>0</v>
      </c>
      <c r="C9" s="8">
        <v>0</v>
      </c>
      <c r="D9" s="8">
        <v>0</v>
      </c>
      <c r="E9" s="8">
        <f t="shared" si="1"/>
        <v>0</v>
      </c>
      <c r="F9" s="8">
        <f t="shared" si="0"/>
        <v>0</v>
      </c>
    </row>
    <row r="10" spans="1:6" x14ac:dyDescent="0.2">
      <c r="A10" s="2" t="s">
        <v>12</v>
      </c>
      <c r="B10" s="8">
        <v>0</v>
      </c>
      <c r="C10" s="8">
        <v>0</v>
      </c>
      <c r="D10" s="8">
        <v>0</v>
      </c>
      <c r="E10" s="8">
        <f t="shared" si="1"/>
        <v>0</v>
      </c>
      <c r="F10" s="8">
        <f t="shared" si="0"/>
        <v>0</v>
      </c>
    </row>
    <row r="11" spans="1:6" x14ac:dyDescent="0.2">
      <c r="A11" s="2" t="s">
        <v>13</v>
      </c>
      <c r="B11" s="8">
        <v>0</v>
      </c>
      <c r="C11" s="8">
        <v>0</v>
      </c>
      <c r="D11" s="8">
        <v>0</v>
      </c>
      <c r="E11" s="8">
        <f t="shared" si="1"/>
        <v>0</v>
      </c>
      <c r="F11" s="8">
        <f t="shared" si="0"/>
        <v>0</v>
      </c>
    </row>
    <row r="12" spans="1:6" x14ac:dyDescent="0.2">
      <c r="A12" s="7" t="s">
        <v>14</v>
      </c>
      <c r="B12" s="5">
        <f>SUM(B13:B21)</f>
        <v>523124.87</v>
      </c>
      <c r="C12" s="5">
        <f>SUM(C13:C21)</f>
        <v>8000</v>
      </c>
      <c r="D12" s="5">
        <f>SUM(D13:D21)</f>
        <v>72154.759999999995</v>
      </c>
      <c r="E12" s="5">
        <f>SUM(E13:E21)</f>
        <v>458970.11</v>
      </c>
      <c r="F12" s="5">
        <f>SUM(F13:F21)</f>
        <v>-64154.760000000009</v>
      </c>
    </row>
    <row r="13" spans="1:6" x14ac:dyDescent="0.2">
      <c r="A13" s="2" t="s">
        <v>15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2">E13-B13</f>
        <v>0</v>
      </c>
    </row>
    <row r="14" spans="1:6" x14ac:dyDescent="0.2">
      <c r="A14" s="2" t="s">
        <v>16</v>
      </c>
      <c r="B14" s="9">
        <v>0</v>
      </c>
      <c r="C14" s="9">
        <v>0</v>
      </c>
      <c r="D14" s="9">
        <v>0</v>
      </c>
      <c r="E14" s="9">
        <f t="shared" ref="E14:E21" si="3">B14+C14-D14</f>
        <v>0</v>
      </c>
      <c r="F14" s="9">
        <f t="shared" si="2"/>
        <v>0</v>
      </c>
    </row>
    <row r="15" spans="1:6" x14ac:dyDescent="0.2">
      <c r="A15" s="2" t="s">
        <v>17</v>
      </c>
      <c r="B15" s="9">
        <v>0</v>
      </c>
      <c r="C15" s="9">
        <v>0</v>
      </c>
      <c r="D15" s="9">
        <v>0</v>
      </c>
      <c r="E15" s="9">
        <f t="shared" si="3"/>
        <v>0</v>
      </c>
      <c r="F15" s="9">
        <f t="shared" si="2"/>
        <v>0</v>
      </c>
    </row>
    <row r="16" spans="1:6" x14ac:dyDescent="0.2">
      <c r="A16" s="2" t="s">
        <v>18</v>
      </c>
      <c r="B16" s="8">
        <v>941924.59</v>
      </c>
      <c r="C16" s="8">
        <v>8000</v>
      </c>
      <c r="D16" s="8">
        <v>0</v>
      </c>
      <c r="E16" s="8">
        <f t="shared" si="3"/>
        <v>949924.59</v>
      </c>
      <c r="F16" s="8">
        <f t="shared" si="2"/>
        <v>8000</v>
      </c>
    </row>
    <row r="17" spans="1:6" x14ac:dyDescent="0.2">
      <c r="A17" s="2" t="s">
        <v>19</v>
      </c>
      <c r="B17" s="8">
        <v>0</v>
      </c>
      <c r="C17" s="8">
        <v>0</v>
      </c>
      <c r="D17" s="8">
        <v>0</v>
      </c>
      <c r="E17" s="8">
        <f t="shared" si="3"/>
        <v>0</v>
      </c>
      <c r="F17" s="8">
        <f t="shared" si="2"/>
        <v>0</v>
      </c>
    </row>
    <row r="18" spans="1:6" x14ac:dyDescent="0.2">
      <c r="A18" s="2" t="s">
        <v>20</v>
      </c>
      <c r="B18" s="8">
        <v>-418799.72</v>
      </c>
      <c r="C18" s="8">
        <v>0</v>
      </c>
      <c r="D18" s="8">
        <f>73398.76-1244</f>
        <v>72154.759999999995</v>
      </c>
      <c r="E18" s="8">
        <f t="shared" si="3"/>
        <v>-490954.48</v>
      </c>
      <c r="F18" s="8">
        <f t="shared" si="2"/>
        <v>-72154.760000000009</v>
      </c>
    </row>
    <row r="19" spans="1:6" x14ac:dyDescent="0.2">
      <c r="A19" s="2" t="s">
        <v>21</v>
      </c>
      <c r="B19" s="8">
        <v>0</v>
      </c>
      <c r="C19" s="8">
        <v>0</v>
      </c>
      <c r="D19" s="8">
        <v>0</v>
      </c>
      <c r="E19" s="8">
        <f t="shared" si="3"/>
        <v>0</v>
      </c>
      <c r="F19" s="8">
        <f t="shared" si="2"/>
        <v>0</v>
      </c>
    </row>
    <row r="20" spans="1:6" x14ac:dyDescent="0.2">
      <c r="A20" s="2" t="s">
        <v>22</v>
      </c>
      <c r="B20" s="8">
        <v>0</v>
      </c>
      <c r="C20" s="8">
        <v>0</v>
      </c>
      <c r="D20" s="8">
        <v>0</v>
      </c>
      <c r="E20" s="8">
        <f t="shared" si="3"/>
        <v>0</v>
      </c>
      <c r="F20" s="8">
        <f t="shared" si="2"/>
        <v>0</v>
      </c>
    </row>
    <row r="21" spans="1:6" x14ac:dyDescent="0.2">
      <c r="A21" s="2" t="s">
        <v>23</v>
      </c>
      <c r="B21" s="8">
        <v>0</v>
      </c>
      <c r="C21" s="8">
        <v>0</v>
      </c>
      <c r="D21" s="8">
        <v>0</v>
      </c>
      <c r="E21" s="8">
        <f t="shared" si="3"/>
        <v>0</v>
      </c>
      <c r="F21" s="8">
        <f t="shared" si="2"/>
        <v>0</v>
      </c>
    </row>
    <row r="22" spans="1:6" x14ac:dyDescent="0.2">
      <c r="A22" s="13" t="s">
        <v>25</v>
      </c>
      <c r="B22" s="13"/>
      <c r="C22" s="13"/>
      <c r="D22" s="13"/>
      <c r="E22" s="13"/>
      <c r="F22" s="13"/>
    </row>
  </sheetData>
  <sheetProtection formatCells="0" formatColumns="0" formatRows="0" autoFilter="0"/>
  <mergeCells count="2">
    <mergeCell ref="A22:F22"/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2018-03-08T18:40:55Z</cp:lastPrinted>
  <dcterms:created xsi:type="dcterms:W3CDTF">2014-02-09T04:04:15Z</dcterms:created>
  <dcterms:modified xsi:type="dcterms:W3CDTF">2022-01-21T17:23:21Z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