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BA50BF31-3AE9-472F-8A9B-324576EF92F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<sst xmlns="http://schemas.openxmlformats.org/spreadsheetml/2006/main" count="27" uniqueCount="27">
  <si>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</si>
  <si>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</si>
  <si>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</si>
  <si>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</si>
  <si>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</si>
  <si>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</si>
  <si>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</si>
  <si>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</si>
  <si>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</si>
  <si>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</si>
  <si>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</si>
  <si>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</si>
  <si>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</si>
  <si>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</si>
  <si>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</si>
  <si>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</si>
  <si>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</si>
  <si>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</si>
  <si>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</si>
  <si>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</si>
  <si>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</si>
  <si>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</si>
  <si>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</si>
  <si>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</si>
  <si>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</si>
  <si>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</si>
  <si>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Comisión Municipal del Deporte de Guanajuato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</si>
</sst>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2897440.48</v>
      </c>
      <c r="C3" s="8">
        <f t="shared" ref="C3:F3" si="0">C4+C12</f>
        <v>21513487.48</v>
      </c>
      <c r="D3" s="8">
        <f t="shared" si="0"/>
        <v>21564557.129999999</v>
      </c>
      <c r="E3" s="8">
        <f t="shared" si="0"/>
        <v>2846370.8300000005</v>
      </c>
      <c r="F3" s="8">
        <f t="shared" si="0"/>
        <v>-51069.649999999296</v>
      </c>
    </row>
    <row r="4" spans="1:6" x14ac:dyDescent="0.2">
      <c r="A4" s="5" t="s">
        <v>4</v>
      </c>
      <c r="B4" s="8">
        <f>SUM(B5:B11)</f>
        <v>2439714.37</v>
      </c>
      <c r="C4" s="8">
        <f>SUM(C5:C11)</f>
        <v>21479715.02</v>
      </c>
      <c r="D4" s="8">
        <f>SUM(D5:D11)</f>
        <v>21553486.09</v>
      </c>
      <c r="E4" s="8">
        <f>SUM(E5:E11)</f>
        <v>2365943.3000000007</v>
      </c>
      <c r="F4" s="8">
        <f>SUM(F5:F11)</f>
        <v>-73771.069999999221</v>
      </c>
    </row>
    <row r="5" spans="1:6" x14ac:dyDescent="0.2">
      <c r="A5" s="6" t="s">
        <v>5</v>
      </c>
      <c r="B5" s="9">
        <v>2423624.46</v>
      </c>
      <c r="C5" s="9">
        <v>10686152.68</v>
      </c>
      <c r="D5" s="9">
        <v>10723914.560000001</v>
      </c>
      <c r="E5" s="9">
        <f>B5+C5-D5</f>
        <v>2385862.58</v>
      </c>
      <c r="F5" s="9">
        <f t="shared" ref="F5:F11" si="1">E5-B5</f>
        <v>-37761.879999999888</v>
      </c>
    </row>
    <row r="6" spans="1:6" x14ac:dyDescent="0.2">
      <c r="A6" s="6" t="s">
        <v>6</v>
      </c>
      <c r="B6" s="9">
        <v>16089.91</v>
      </c>
      <c r="C6" s="9">
        <v>10793562.34</v>
      </c>
      <c r="D6" s="9">
        <v>10829571.529999999</v>
      </c>
      <c r="E6" s="9">
        <f t="shared" ref="E6:E11" si="2">B6+C6-D6</f>
        <v>-19919.279999999329</v>
      </c>
      <c r="F6" s="9">
        <f t="shared" si="1"/>
        <v>-36009.189999999333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457726.11</v>
      </c>
      <c r="C12" s="8">
        <f>SUM(C13:C21)</f>
        <v>33772.46</v>
      </c>
      <c r="D12" s="8">
        <f>SUM(D13:D21)</f>
        <v>11071.04</v>
      </c>
      <c r="E12" s="8">
        <f>SUM(E13:E21)</f>
        <v>480427.52999999991</v>
      </c>
      <c r="F12" s="8">
        <f>SUM(F13:F21)</f>
        <v>22701.419999999925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949924.59</v>
      </c>
      <c r="C16" s="9">
        <v>33772.46</v>
      </c>
      <c r="D16" s="9">
        <v>11071.04</v>
      </c>
      <c r="E16" s="9">
        <f t="shared" si="4"/>
        <v>972626.00999999989</v>
      </c>
      <c r="F16" s="9">
        <f t="shared" si="3"/>
        <v>22701.419999999925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-492198.48</v>
      </c>
      <c r="C18" s="9">
        <v>0</v>
      </c>
      <c r="D18" s="9">
        <v>0</v>
      </c>
      <c r="E18" s="9">
        <f t="shared" si="4"/>
        <v>-492198.48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2018-03-08T18:40:55Z</cp:lastPrinted>
  <dcterms:created xsi:type="dcterms:W3CDTF">2014-02-09T04:04:15Z</dcterms:created>
  <dcterms:modified xsi:type="dcterms:W3CDTF">2022-10-13T18:50:21Z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