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DATOS ABIERTOS\Informacion Presupuestal\"/>
    </mc:Choice>
  </mc:AlternateContent>
  <xr:revisionPtr revIDLastSave="0" documentId="8_{8BDA02C1-DB8F-46C9-B92E-E752E32BAAD0}" xr6:coauthVersionLast="47" xr6:coauthVersionMax="47" xr10:uidLastSave="{00000000-0000-0000-0000-000000000000}"/>
  <bookViews>
    <workbookView xWindow="10875" yWindow="30" windowWidth="12060" windowHeight="12900" xr2:uid="{6A2A91CC-9C37-4E55-AA73-64C4B83B6621}"/>
  </bookViews>
  <sheets>
    <sheet name="C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  <c r="H7" i="1" s="1"/>
  <c r="H65" i="1" s="1"/>
  <c r="E8" i="1"/>
  <c r="H8" i="1"/>
  <c r="E9" i="1"/>
  <c r="H9" i="1"/>
  <c r="E10" i="1"/>
  <c r="H10" i="1"/>
  <c r="E11" i="1"/>
  <c r="H11" i="1"/>
  <c r="E12" i="1"/>
  <c r="H12" i="1"/>
  <c r="E13" i="1"/>
  <c r="H13" i="1"/>
  <c r="E14" i="1"/>
  <c r="H14" i="1"/>
  <c r="E15" i="1"/>
  <c r="H15" i="1"/>
  <c r="E16" i="1"/>
  <c r="H16" i="1"/>
  <c r="E17" i="1"/>
  <c r="H17" i="1"/>
  <c r="E18" i="1"/>
  <c r="H18" i="1"/>
  <c r="E19" i="1"/>
  <c r="H19" i="1"/>
  <c r="E20" i="1"/>
  <c r="H20" i="1"/>
  <c r="E21" i="1"/>
  <c r="H21" i="1"/>
  <c r="E22" i="1"/>
  <c r="H22" i="1"/>
  <c r="E23" i="1"/>
  <c r="H23" i="1"/>
  <c r="E24" i="1"/>
  <c r="H24" i="1"/>
  <c r="E25" i="1"/>
  <c r="H25" i="1"/>
  <c r="E26" i="1"/>
  <c r="H26" i="1"/>
  <c r="E27" i="1"/>
  <c r="H27" i="1"/>
  <c r="E28" i="1"/>
  <c r="H28" i="1"/>
  <c r="E29" i="1"/>
  <c r="H29" i="1"/>
  <c r="E30" i="1"/>
  <c r="H30" i="1"/>
  <c r="E31" i="1"/>
  <c r="H31" i="1"/>
  <c r="E32" i="1"/>
  <c r="H32" i="1"/>
  <c r="E33" i="1"/>
  <c r="H33" i="1"/>
  <c r="E34" i="1"/>
  <c r="H34" i="1"/>
  <c r="E35" i="1"/>
  <c r="H35" i="1"/>
  <c r="E36" i="1"/>
  <c r="H36" i="1"/>
  <c r="E37" i="1"/>
  <c r="H37" i="1"/>
  <c r="E38" i="1"/>
  <c r="H38" i="1"/>
  <c r="E39" i="1"/>
  <c r="H39" i="1"/>
  <c r="E40" i="1"/>
  <c r="H40" i="1"/>
  <c r="E41" i="1"/>
  <c r="H41" i="1"/>
  <c r="E42" i="1"/>
  <c r="H42" i="1"/>
  <c r="E43" i="1"/>
  <c r="H43" i="1"/>
  <c r="E44" i="1"/>
  <c r="H44" i="1"/>
  <c r="E45" i="1"/>
  <c r="H45" i="1"/>
  <c r="E46" i="1"/>
  <c r="H46" i="1"/>
  <c r="E47" i="1"/>
  <c r="H47" i="1"/>
  <c r="E48" i="1"/>
  <c r="H48" i="1"/>
  <c r="E49" i="1"/>
  <c r="H49" i="1"/>
  <c r="E50" i="1"/>
  <c r="H50" i="1"/>
  <c r="E51" i="1"/>
  <c r="H51" i="1"/>
  <c r="E52" i="1"/>
  <c r="H52" i="1"/>
  <c r="E53" i="1"/>
  <c r="H53" i="1"/>
  <c r="E54" i="1"/>
  <c r="H54" i="1"/>
  <c r="E55" i="1"/>
  <c r="H55" i="1"/>
  <c r="E56" i="1"/>
  <c r="H56" i="1"/>
  <c r="E57" i="1"/>
  <c r="H57" i="1"/>
  <c r="E58" i="1"/>
  <c r="H58" i="1"/>
  <c r="E59" i="1"/>
  <c r="H59" i="1"/>
  <c r="E60" i="1"/>
  <c r="H60" i="1"/>
  <c r="E61" i="1"/>
  <c r="H61" i="1"/>
  <c r="E62" i="1"/>
  <c r="H62" i="1"/>
  <c r="E63" i="1"/>
  <c r="H63" i="1"/>
  <c r="E64" i="1"/>
  <c r="H64" i="1"/>
  <c r="C65" i="1"/>
  <c r="D65" i="1"/>
  <c r="E65" i="1"/>
  <c r="F65" i="1"/>
  <c r="G65" i="1"/>
  <c r="E159" i="1"/>
  <c r="H159" i="1"/>
  <c r="H173" i="1" s="1"/>
  <c r="C173" i="1"/>
  <c r="D173" i="1"/>
  <c r="E173" i="1"/>
  <c r="F173" i="1"/>
  <c r="G173" i="1"/>
</calcChain>
</file>

<file path=xl/sharedStrings.xml><?xml version="1.0" encoding="utf-8"?>
<sst xmlns="http://schemas.openxmlformats.org/spreadsheetml/2006/main" count="109" uniqueCount="85">
  <si>
    <t>Bajo protesta de decir verdad declaramos que los Estados Financieros y sus notas, son razonablemente correctos y son responsabilidad del emisor.</t>
  </si>
  <si>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</si>
  <si>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</si>
  <si>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</si>
  <si>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</si>
  <si>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</si>
  <si>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</si>
  <si>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</si>
  <si>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</si>
  <si>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</si>
  <si>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</si>
  <si>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</si>
  <si>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</si>
  <si>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</si>
  <si>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</si>
  <si>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</si>
  <si>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</si>
  <si>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</si>
  <si>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</si>
  <si>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Sector Paraestatal del Gobierno Municipal de Guanajuato
Estado Analítico del Ejercicio del Presupuesto de Egresos
Clasificación Administrativa
Del 01 de Enero al 31 de Diciembre de 2021</t>
  </si>
  <si>
    <t>Órganos Autónomos</t>
  </si>
  <si>
    <t>Poder Judicial</t>
  </si>
  <si>
    <t>Poder Legislativo</t>
  </si>
  <si>
    <t>Poder Ejecutivo</t>
  </si>
  <si>
    <t>NO APLICA</t>
  </si>
  <si>
    <t>Gobierno Municipal de Guanajuato
Estado Analítico del Ejercicio del Presupuesto de Egresos
Clasificación Administrativa
Del 01 de Enero al 31 de Diciembre de 2021</t>
  </si>
  <si>
    <t>INSTITUTO MUNICIPAL DE PLANEACIÓN DE GUA</t>
  </si>
  <si>
    <t>COMISION MUNICIPAL DEL DEPORTE Y ATENCIO</t>
  </si>
  <si>
    <t>DESARROLLO INTEGRAL PARA LA FAMILIA</t>
  </si>
  <si>
    <t>DIR MUSEO MOMIAS</t>
  </si>
  <si>
    <t>DIR GENERAL DE CULTURA Y EDUCACION</t>
  </si>
  <si>
    <t>DIR DE PROM ECON Y ATRAC DE INVERSIONES</t>
  </si>
  <si>
    <t>DIR DE ATENCION A SECTORES PRODUCTIVOS</t>
  </si>
  <si>
    <t>DIR DE DESARROLLO TURÍSTICO</t>
  </si>
  <si>
    <t>DIR DE PROMOCIÓN TURÍSTICA</t>
  </si>
  <si>
    <t>DIR GRAL DE DESARROLLO TUR Y ECON</t>
  </si>
  <si>
    <t>DIR DE SALUD</t>
  </si>
  <si>
    <t>DIR DE ORGANIZACIONES Y PROG SOCIALES</t>
  </si>
  <si>
    <t>DIR DE PROYECTOS PRODUCTIVOS</t>
  </si>
  <si>
    <t>DIR DE DESARROLLO RURAL</t>
  </si>
  <si>
    <t>DIR DE GESTIÓN Y PARTICIPACIÓN SOCIAL</t>
  </si>
  <si>
    <t>DIR GRAL DE DESARROLLO SOCIAL Y HUMANO</t>
  </si>
  <si>
    <t>DIR DE PARTIC Y ATENCIÓN A LA MUJER</t>
  </si>
  <si>
    <t>DIR DE FISCALIZ Y CTROL DE REG</t>
  </si>
  <si>
    <t>DIR DE PROTECCIÓN CIVIL</t>
  </si>
  <si>
    <t>COMISARÍA DE LA POLICIA PREVENTIVA</t>
  </si>
  <si>
    <t>DIR GRAL TRANSITO, MOV Y TRANSP</t>
  </si>
  <si>
    <t>SECRETARIA DE SEGURIDAD CIUDADANA</t>
  </si>
  <si>
    <t>DIRECCIÓN DE MANTENIMIENTO</t>
  </si>
  <si>
    <t>DIRECCIÓN DE PROGRAMACION DE OBRA Y ESTU</t>
  </si>
  <si>
    <t>DIRECCIÓN DE CONSTRUCCIÓN</t>
  </si>
  <si>
    <t>DIRECCIÓN TECNICA ADMINISTRATIVA DE OBRA</t>
  </si>
  <si>
    <t>DIRECCIÓN GENERAL DE OBRA PÚBLICA</t>
  </si>
  <si>
    <t>DIRECCION DE VIVIENDA</t>
  </si>
  <si>
    <t>DIR DE ECOLOGÍA Y MEDIO AMBIENTE</t>
  </si>
  <si>
    <t>DIR DE IMAGEN URB Y GESTION DEL CH</t>
  </si>
  <si>
    <t>DIR DE ADMINISTRACIÓN URBANA</t>
  </si>
  <si>
    <t>DIR TECNICA Y ADMINISTRATIVA</t>
  </si>
  <si>
    <t>DIR GRAL MED AMB Y ORD TERRITORIAL</t>
  </si>
  <si>
    <t>DIR DE ALUMBRADO PÚBLICO</t>
  </si>
  <si>
    <t>DIR DE SERVICIOS BÁSICOS</t>
  </si>
  <si>
    <t>DIR DE SERVICIOS COMPLEMENTARIOS</t>
  </si>
  <si>
    <t>DIR GENERAL DE SERVICIOS PUBLICOS</t>
  </si>
  <si>
    <t>DIR DE TECNOLOGÍAS DE LA INFORMACIÓN</t>
  </si>
  <si>
    <t>DIR DE RECURSOS HUMANOS</t>
  </si>
  <si>
    <t>DIR DE ADQ Y SERVICIOS GENERALES</t>
  </si>
  <si>
    <t>COORDINACIÓN GENERAL DE ADMINISTRACIÓN</t>
  </si>
  <si>
    <t>COORDINACIÓN GENERAL DE FINANZAS</t>
  </si>
  <si>
    <t>DIRECCIÓN DE CATASTRO E IMPUESTO PREDIAL</t>
  </si>
  <si>
    <t>DIRECCIÓN DE INGRESOS</t>
  </si>
  <si>
    <t>TESORERÍA MUNICIPAL</t>
  </si>
  <si>
    <t>DIRECCIÓN DE GOBIERNO</t>
  </si>
  <si>
    <t>UNIDAD DE ACCESO A LA INFORMACIÓN</t>
  </si>
  <si>
    <t>DIRECCIÓN DE ARCHIVO MUNICIPAL</t>
  </si>
  <si>
    <t>DIRECCIÓN DE LA FUNCIÓN EDILICIA</t>
  </si>
  <si>
    <t>JUZGADO ADMINISTRATIVO MUNICIPAL</t>
  </si>
  <si>
    <t>DIRECCIÓN GENERAL DE SERVICIOS JURÍDICOS</t>
  </si>
  <si>
    <t>SECRETARÍA DEL H. AYUNTAMIENTO</t>
  </si>
  <si>
    <t>UNID DE INNOVACIÓN Y POLÍTICAS PUB</t>
  </si>
  <si>
    <t>CONTRALORÍA MUNICIPAL</t>
  </si>
  <si>
    <t>UNIDAD DE COMUNICACIÓN SOCIAL</t>
  </si>
  <si>
    <t>SECRETARIA PARTICULAR</t>
  </si>
  <si>
    <t>SINDICATURA Y REGIDURÍA</t>
  </si>
  <si>
    <t>PRESIDENTE MUNICIPAL</t>
  </si>
  <si>
    <t>MUNICIPIO DE GUANAJUATO
Estado Analítico del Ejercicio del Presupuesto de Egresos
Clasificación Administrativa
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</si>
</sst>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b/>
      <i/>
      <sz val="8"/>
      <color rgb="FFFF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6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0" fontId="3" fillId="0" borderId="0" xfId="2" applyAlignment="1" applyProtection="1">
      <alignment horizontal="left" vertical="top" indent="1"/>
      <protection locked="0"/>
    </xf>
    <xf numFmtId="0" fontId="4" fillId="0" borderId="0" xfId="2" applyFont="1" applyAlignment="1" applyProtection="1">
      <alignment horizontal="left" vertical="top" indent="1"/>
      <protection locked="0"/>
    </xf>
    <xf numFmtId="4" fontId="5" fillId="0" borderId="1" xfId="0" applyNumberFormat="1" applyFont="1" applyBorder="1" applyProtection="1"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4" fontId="0" fillId="0" borderId="4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8" xfId="0" applyBorder="1" applyProtection="1">
      <protection locked="0"/>
    </xf>
    <xf numFmtId="43" fontId="1" fillId="0" borderId="9" xfId="1" applyFont="1" applyFill="1" applyBorder="1" applyAlignment="1" applyProtection="1">
      <alignment vertical="center"/>
      <protection locked="0"/>
    </xf>
    <xf numFmtId="0" fontId="0" fillId="0" borderId="9" xfId="0" applyBorder="1" applyAlignment="1" applyProtection="1">
      <alignment wrapText="1"/>
      <protection locked="0"/>
    </xf>
    <xf numFmtId="4" fontId="0" fillId="0" borderId="10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7" fillId="2" borderId="1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4" fontId="7" fillId="2" borderId="4" xfId="3" applyNumberFormat="1" applyFont="1" applyFill="1" applyBorder="1" applyAlignment="1">
      <alignment horizontal="center" vertical="center" wrapText="1"/>
    </xf>
    <xf numFmtId="4" fontId="7" fillId="2" borderId="1" xfId="3" applyNumberFormat="1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4" fontId="7" fillId="2" borderId="10" xfId="3" applyNumberFormat="1" applyFont="1" applyFill="1" applyBorder="1" applyAlignment="1">
      <alignment horizontal="center" vertical="center" wrapText="1"/>
    </xf>
    <xf numFmtId="0" fontId="7" fillId="2" borderId="14" xfId="3" applyFont="1" applyFill="1" applyBorder="1" applyAlignment="1" applyProtection="1">
      <alignment horizontal="center" vertical="center" wrapText="1"/>
      <protection locked="0"/>
    </xf>
    <xf numFmtId="0" fontId="7" fillId="2" borderId="2" xfId="3" applyFont="1" applyFill="1" applyBorder="1" applyAlignment="1" applyProtection="1">
      <alignment horizontal="center" vertical="center" wrapText="1"/>
      <protection locked="0"/>
    </xf>
    <xf numFmtId="0" fontId="7" fillId="2" borderId="3" xfId="3" applyFont="1" applyFill="1" applyBorder="1" applyAlignment="1" applyProtection="1">
      <alignment horizontal="center" vertical="center" wrapText="1"/>
      <protection locked="0"/>
    </xf>
    <xf numFmtId="0" fontId="7" fillId="2" borderId="15" xfId="3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horizontal="center" vertical="center"/>
    </xf>
    <xf numFmtId="4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8" fillId="0" borderId="11" xfId="0" applyFont="1" applyBorder="1" applyAlignment="1" applyProtection="1">
      <alignment horizontal="center"/>
      <protection locked="0"/>
    </xf>
    <xf numFmtId="4" fontId="9" fillId="0" borderId="7" xfId="3" applyNumberFormat="1" applyFont="1" applyBorder="1" applyAlignment="1">
      <alignment vertical="center" wrapText="1"/>
    </xf>
    <xf numFmtId="4" fontId="9" fillId="0" borderId="4" xfId="0" applyNumberFormat="1" applyFont="1" applyBorder="1" applyProtection="1">
      <protection locked="0"/>
    </xf>
    <xf numFmtId="4" fontId="9" fillId="0" borderId="4" xfId="0" applyNumberFormat="1" applyFont="1" applyBorder="1" applyAlignment="1" applyProtection="1">
      <alignment horizontal="right"/>
      <protection locked="0"/>
    </xf>
    <xf numFmtId="4" fontId="9" fillId="0" borderId="7" xfId="3" applyNumberFormat="1" applyFont="1" applyBorder="1" applyAlignment="1">
      <alignment horizontal="center" vertical="center" wrapText="1"/>
    </xf>
    <xf numFmtId="164" fontId="9" fillId="0" borderId="4" xfId="1" applyNumberFormat="1" applyFont="1" applyFill="1" applyBorder="1" applyAlignment="1" applyProtection="1">
      <alignment horizontal="right"/>
      <protection locked="0"/>
    </xf>
    <xf numFmtId="0" fontId="9" fillId="0" borderId="13" xfId="0" applyFont="1" applyBorder="1" applyProtection="1">
      <protection locked="0"/>
    </xf>
    <xf numFmtId="4" fontId="9" fillId="0" borderId="7" xfId="0" applyNumberFormat="1" applyFont="1" applyBorder="1" applyProtection="1">
      <protection locked="0"/>
    </xf>
    <xf numFmtId="4" fontId="9" fillId="0" borderId="7" xfId="0" applyNumberFormat="1" applyFont="1" applyBorder="1" applyAlignment="1" applyProtection="1">
      <alignment horizontal="right"/>
      <protection locked="0"/>
    </xf>
    <xf numFmtId="164" fontId="9" fillId="0" borderId="7" xfId="1" applyNumberFormat="1" applyFont="1" applyFill="1" applyBorder="1" applyAlignment="1" applyProtection="1">
      <alignment horizontal="right"/>
      <protection locked="0"/>
    </xf>
    <xf numFmtId="0" fontId="9" fillId="0" borderId="9" xfId="0" applyFont="1" applyBorder="1" applyProtection="1">
      <protection locked="0"/>
    </xf>
    <xf numFmtId="4" fontId="9" fillId="0" borderId="7" xfId="3" applyNumberFormat="1" applyFont="1" applyBorder="1" applyAlignment="1">
      <alignment horizontal="right" vertical="center" wrapText="1"/>
    </xf>
    <xf numFmtId="164" fontId="9" fillId="0" borderId="7" xfId="1" applyNumberFormat="1" applyFont="1" applyFill="1" applyBorder="1" applyAlignment="1">
      <alignment horizontal="right" vertical="center" wrapText="1"/>
    </xf>
    <xf numFmtId="0" fontId="9" fillId="0" borderId="9" xfId="3" applyFont="1" applyBorder="1" applyAlignment="1">
      <alignment horizontal="center" vertical="center"/>
    </xf>
    <xf numFmtId="4" fontId="9" fillId="0" borderId="10" xfId="3" applyNumberFormat="1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/>
    </xf>
    <xf numFmtId="0" fontId="5" fillId="0" borderId="0" xfId="3" applyFont="1" applyAlignment="1" applyProtection="1">
      <alignment horizontal="center" vertical="center" wrapText="1"/>
      <protection locked="0"/>
    </xf>
  </cellXfs>
  <cellStyles count="4">
    <cellStyle name="Millares" xfId="1" builtinId="3"/>
    <cellStyle name="Normal" xfId="0" builtinId="0"/>
    <cellStyle name="Normal 2 2" xfId="2" xr:uid="{87F21060-5B01-4719-BCE9-5C7074521D1C}"/>
    <cellStyle name="Normal 3" xfId="3" xr:uid="{9CAAC56E-129D-4511-9CC0-D749BC35F0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99060</xdr:colOff>
      <xdr:row>0</xdr:row>
      <xdr:rowOff>53340</xdr:rowOff>
    </xdr:from>
    <xdr:ext cx="678180" cy="689691"/>
    <xdr:pic>
      <xdr:nvPicPr>
        <xdr:cNvPr id="2" name="Imagen 1">
          <a:extLst>
            <a:ext uri="{FF2B5EF4-FFF2-40B4-BE49-F238E27FC236}">
              <a16:creationId xmlns:a16="http://schemas.microsoft.com/office/drawing/2014/main" id="{191C1B3D-A5F4-4F8C-B2DB-EE73247D0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53340"/>
          <a:ext cx="678180" cy="689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38100</xdr:colOff>
      <xdr:row>106</xdr:row>
      <xdr:rowOff>60960</xdr:rowOff>
    </xdr:from>
    <xdr:ext cx="678180" cy="691596"/>
    <xdr:pic>
      <xdr:nvPicPr>
        <xdr:cNvPr id="3" name="Imagen 2">
          <a:extLst>
            <a:ext uri="{FF2B5EF4-FFF2-40B4-BE49-F238E27FC236}">
              <a16:creationId xmlns:a16="http://schemas.microsoft.com/office/drawing/2014/main" id="{40C65538-928D-4FE1-A6EF-2A552683A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5205710"/>
          <a:ext cx="678180" cy="691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137160</xdr:colOff>
      <xdr:row>153</xdr:row>
      <xdr:rowOff>60960</xdr:rowOff>
    </xdr:from>
    <xdr:ext cx="687705" cy="689691"/>
    <xdr:pic>
      <xdr:nvPicPr>
        <xdr:cNvPr id="4" name="Imagen 3">
          <a:extLst>
            <a:ext uri="{FF2B5EF4-FFF2-40B4-BE49-F238E27FC236}">
              <a16:creationId xmlns:a16="http://schemas.microsoft.com/office/drawing/2014/main" id="{41EC177F-A8B3-4C92-B71C-AC9DE4AC5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21920835"/>
          <a:ext cx="687705" cy="689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EFD3F-1A13-4C9F-ABDB-70D6D73C085E}">
  <dimension ref="A1:H175"/>
  <sheetViews>
    <sheetView showGridLines="0" tabSelected="1" workbookViewId="0">
      <selection activeCell="B175" sqref="B175"/>
    </sheetView>
  </sheetViews>
  <sheetFormatPr baseColWidth="10" defaultColWidth="12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53.45" customHeight="1" x14ac:dyDescent="0.2">
      <c r="A1" s="28" t="s">
        <v>84</v>
      </c>
      <c r="B1" s="27"/>
      <c r="C1" s="27"/>
      <c r="D1" s="27"/>
      <c r="E1" s="27"/>
      <c r="F1" s="27"/>
      <c r="G1" s="27"/>
      <c r="H1" s="26"/>
    </row>
    <row r="2" spans="1:8" x14ac:dyDescent="0.2">
      <c r="B2" s="49"/>
      <c r="C2" s="49"/>
      <c r="D2" s="49"/>
      <c r="E2" s="49"/>
      <c r="F2" s="49"/>
      <c r="G2" s="49"/>
      <c r="H2" s="49"/>
    </row>
    <row r="3" spans="1:8" x14ac:dyDescent="0.2">
      <c r="A3" s="30" t="s">
        <v>18</v>
      </c>
      <c r="B3" s="29"/>
      <c r="C3" s="28" t="s">
        <v>17</v>
      </c>
      <c r="D3" s="27"/>
      <c r="E3" s="27"/>
      <c r="F3" s="27"/>
      <c r="G3" s="26"/>
      <c r="H3" s="25" t="s">
        <v>16</v>
      </c>
    </row>
    <row r="4" spans="1:8" ht="24.95" customHeight="1" x14ac:dyDescent="0.2">
      <c r="A4" s="24"/>
      <c r="B4" s="23"/>
      <c r="C4" s="22" t="s">
        <v>15</v>
      </c>
      <c r="D4" s="22" t="s">
        <v>14</v>
      </c>
      <c r="E4" s="22" t="s">
        <v>13</v>
      </c>
      <c r="F4" s="22" t="s">
        <v>12</v>
      </c>
      <c r="G4" s="22" t="s">
        <v>11</v>
      </c>
      <c r="H4" s="21"/>
    </row>
    <row r="5" spans="1:8" x14ac:dyDescent="0.2">
      <c r="A5" s="20"/>
      <c r="B5" s="19"/>
      <c r="C5" s="18">
        <v>1</v>
      </c>
      <c r="D5" s="18">
        <v>2</v>
      </c>
      <c r="E5" s="18" t="s">
        <v>10</v>
      </c>
      <c r="F5" s="18">
        <v>4</v>
      </c>
      <c r="G5" s="18">
        <v>5</v>
      </c>
      <c r="H5" s="18" t="s">
        <v>9</v>
      </c>
    </row>
    <row r="6" spans="1:8" x14ac:dyDescent="0.2">
      <c r="A6" s="17"/>
      <c r="B6" s="48"/>
      <c r="C6" s="47"/>
      <c r="D6" s="47"/>
      <c r="E6" s="47"/>
      <c r="F6" s="47"/>
      <c r="G6" s="47"/>
      <c r="H6" s="47"/>
    </row>
    <row r="7" spans="1:8" x14ac:dyDescent="0.2">
      <c r="A7" s="12" t="s">
        <v>83</v>
      </c>
      <c r="B7" s="46"/>
      <c r="C7" s="45">
        <v>2042891</v>
      </c>
      <c r="D7" s="45">
        <v>0</v>
      </c>
      <c r="E7" s="37">
        <f>C7+D7</f>
        <v>2042891</v>
      </c>
      <c r="F7" s="44">
        <v>1842374.94</v>
      </c>
      <c r="G7" s="34">
        <v>1842049.94</v>
      </c>
      <c r="H7" s="34">
        <f>E7-F7</f>
        <v>200516.06000000006</v>
      </c>
    </row>
    <row r="8" spans="1:8" x14ac:dyDescent="0.2">
      <c r="A8" s="12" t="s">
        <v>82</v>
      </c>
      <c r="B8" s="46"/>
      <c r="C8" s="45">
        <v>18505690</v>
      </c>
      <c r="D8" s="45">
        <v>-78188.460000000006</v>
      </c>
      <c r="E8" s="37">
        <f>C8+D8</f>
        <v>18427501.539999999</v>
      </c>
      <c r="F8" s="44">
        <v>18103019.91</v>
      </c>
      <c r="G8" s="34">
        <v>18075129.91</v>
      </c>
      <c r="H8" s="34">
        <f>E8-F8</f>
        <v>324481.62999999896</v>
      </c>
    </row>
    <row r="9" spans="1:8" x14ac:dyDescent="0.2">
      <c r="A9" s="12" t="s">
        <v>81</v>
      </c>
      <c r="B9" s="46"/>
      <c r="C9" s="45">
        <v>16073367</v>
      </c>
      <c r="D9" s="45">
        <v>-1019783.12</v>
      </c>
      <c r="E9" s="37">
        <f>C9+D9</f>
        <v>15053583.880000001</v>
      </c>
      <c r="F9" s="44">
        <v>12014829.84</v>
      </c>
      <c r="G9" s="34">
        <v>12009776.43</v>
      </c>
      <c r="H9" s="34">
        <f>E9-F9</f>
        <v>3038754.040000001</v>
      </c>
    </row>
    <row r="10" spans="1:8" x14ac:dyDescent="0.2">
      <c r="A10" s="12" t="s">
        <v>80</v>
      </c>
      <c r="B10" s="46"/>
      <c r="C10" s="45">
        <v>11255921</v>
      </c>
      <c r="D10" s="45">
        <v>-276811.37</v>
      </c>
      <c r="E10" s="37">
        <f>C10+D10</f>
        <v>10979109.630000001</v>
      </c>
      <c r="F10" s="44">
        <v>10094284.76</v>
      </c>
      <c r="G10" s="34">
        <v>10091359.76</v>
      </c>
      <c r="H10" s="34">
        <f>E10-F10</f>
        <v>884824.87000000104</v>
      </c>
    </row>
    <row r="11" spans="1:8" x14ac:dyDescent="0.2">
      <c r="A11" s="12" t="s">
        <v>79</v>
      </c>
      <c r="B11" s="46"/>
      <c r="C11" s="45">
        <v>9442538</v>
      </c>
      <c r="D11" s="45">
        <v>-483900.79</v>
      </c>
      <c r="E11" s="37">
        <f>C11+D11</f>
        <v>8958637.2100000009</v>
      </c>
      <c r="F11" s="44">
        <v>8430737.7799999993</v>
      </c>
      <c r="G11" s="34">
        <v>8406729.7799999993</v>
      </c>
      <c r="H11" s="34">
        <f>E11-F11</f>
        <v>527899.43000000156</v>
      </c>
    </row>
    <row r="12" spans="1:8" x14ac:dyDescent="0.2">
      <c r="A12" s="12" t="s">
        <v>78</v>
      </c>
      <c r="B12" s="46"/>
      <c r="C12" s="45">
        <v>2969273</v>
      </c>
      <c r="D12" s="45">
        <v>-3911.6</v>
      </c>
      <c r="E12" s="37">
        <f>C12+D12</f>
        <v>2965361.4</v>
      </c>
      <c r="F12" s="44">
        <v>2547752.11</v>
      </c>
      <c r="G12" s="34">
        <v>2546777.11</v>
      </c>
      <c r="H12" s="34">
        <f>E12-F12</f>
        <v>417609.29000000004</v>
      </c>
    </row>
    <row r="13" spans="1:8" x14ac:dyDescent="0.2">
      <c r="A13" s="12" t="s">
        <v>77</v>
      </c>
      <c r="B13" s="46"/>
      <c r="C13" s="45">
        <v>3467239</v>
      </c>
      <c r="D13" s="45">
        <v>-142923.31</v>
      </c>
      <c r="E13" s="37">
        <f>C13+D13</f>
        <v>3324315.69</v>
      </c>
      <c r="F13" s="44">
        <v>2884125.69</v>
      </c>
      <c r="G13" s="34">
        <v>2878500.69</v>
      </c>
      <c r="H13" s="34">
        <f>E13-F13</f>
        <v>440190</v>
      </c>
    </row>
    <row r="14" spans="1:8" x14ac:dyDescent="0.2">
      <c r="A14" s="12" t="s">
        <v>76</v>
      </c>
      <c r="B14" s="46"/>
      <c r="C14" s="45">
        <v>8428123</v>
      </c>
      <c r="D14" s="45">
        <v>-95500.75</v>
      </c>
      <c r="E14" s="37">
        <f>C14+D14</f>
        <v>8332622.25</v>
      </c>
      <c r="F14" s="44">
        <v>7876334.0499999998</v>
      </c>
      <c r="G14" s="34">
        <v>7862561.0499999998</v>
      </c>
      <c r="H14" s="34">
        <f>E14-F14</f>
        <v>456288.20000000019</v>
      </c>
    </row>
    <row r="15" spans="1:8" x14ac:dyDescent="0.2">
      <c r="A15" s="12" t="s">
        <v>75</v>
      </c>
      <c r="B15" s="46"/>
      <c r="C15" s="45">
        <v>1844235</v>
      </c>
      <c r="D15" s="45">
        <v>-5900.93</v>
      </c>
      <c r="E15" s="37">
        <f>C15+D15</f>
        <v>1838334.07</v>
      </c>
      <c r="F15" s="44">
        <v>1756606.75</v>
      </c>
      <c r="G15" s="34">
        <v>1752131.68</v>
      </c>
      <c r="H15" s="34">
        <f>E15-F15</f>
        <v>81727.320000000065</v>
      </c>
    </row>
    <row r="16" spans="1:8" x14ac:dyDescent="0.2">
      <c r="A16" s="12" t="s">
        <v>74</v>
      </c>
      <c r="B16" s="46"/>
      <c r="C16" s="45">
        <v>2677982</v>
      </c>
      <c r="D16" s="45">
        <v>-2270.64</v>
      </c>
      <c r="E16" s="37">
        <f>C16+D16</f>
        <v>2675711.36</v>
      </c>
      <c r="F16" s="44">
        <v>2580448.91</v>
      </c>
      <c r="G16" s="34">
        <v>2563690.79</v>
      </c>
      <c r="H16" s="34">
        <f>E16-F16</f>
        <v>95262.449999999721</v>
      </c>
    </row>
    <row r="17" spans="1:8" x14ac:dyDescent="0.2">
      <c r="A17" s="12" t="s">
        <v>73</v>
      </c>
      <c r="B17" s="46"/>
      <c r="C17" s="45">
        <v>1630231</v>
      </c>
      <c r="D17" s="45">
        <v>-2960.33</v>
      </c>
      <c r="E17" s="37">
        <f>C17+D17</f>
        <v>1627270.67</v>
      </c>
      <c r="F17" s="44">
        <v>1346652.3</v>
      </c>
      <c r="G17" s="34">
        <v>1345352.3</v>
      </c>
      <c r="H17" s="34">
        <f>E17-F17</f>
        <v>280618.36999999988</v>
      </c>
    </row>
    <row r="18" spans="1:8" x14ac:dyDescent="0.2">
      <c r="A18" s="12" t="s">
        <v>72</v>
      </c>
      <c r="B18" s="46"/>
      <c r="C18" s="45">
        <v>494392</v>
      </c>
      <c r="D18" s="45">
        <v>-3470.54</v>
      </c>
      <c r="E18" s="37">
        <f>C18+D18</f>
        <v>490921.46</v>
      </c>
      <c r="F18" s="44">
        <v>452702.9</v>
      </c>
      <c r="G18" s="34">
        <v>452377.9</v>
      </c>
      <c r="H18" s="34">
        <f>E18-F18</f>
        <v>38218.559999999998</v>
      </c>
    </row>
    <row r="19" spans="1:8" x14ac:dyDescent="0.2">
      <c r="A19" s="12" t="s">
        <v>71</v>
      </c>
      <c r="B19" s="46"/>
      <c r="C19" s="45">
        <v>2265673</v>
      </c>
      <c r="D19" s="45">
        <v>-8273.6</v>
      </c>
      <c r="E19" s="37">
        <f>C19+D19</f>
        <v>2257399.4</v>
      </c>
      <c r="F19" s="44">
        <v>1915759.58</v>
      </c>
      <c r="G19" s="34">
        <v>1903219.58</v>
      </c>
      <c r="H19" s="34">
        <f>E19-F19</f>
        <v>341639.81999999983</v>
      </c>
    </row>
    <row r="20" spans="1:8" x14ac:dyDescent="0.2">
      <c r="A20" s="12" t="s">
        <v>70</v>
      </c>
      <c r="B20" s="46"/>
      <c r="C20" s="45">
        <v>12157388</v>
      </c>
      <c r="D20" s="45">
        <v>1020890.72</v>
      </c>
      <c r="E20" s="37">
        <f>C20+D20</f>
        <v>13178278.720000001</v>
      </c>
      <c r="F20" s="44">
        <v>10120512.289999999</v>
      </c>
      <c r="G20" s="34">
        <v>9760578.4199999999</v>
      </c>
      <c r="H20" s="34">
        <f>E20-F20</f>
        <v>3057766.4300000016</v>
      </c>
    </row>
    <row r="21" spans="1:8" x14ac:dyDescent="0.2">
      <c r="A21" s="12" t="s">
        <v>69</v>
      </c>
      <c r="B21" s="46"/>
      <c r="C21" s="45">
        <v>11963763</v>
      </c>
      <c r="D21" s="45">
        <v>89390</v>
      </c>
      <c r="E21" s="37">
        <f>C21+D21</f>
        <v>12053153</v>
      </c>
      <c r="F21" s="44">
        <v>11842559.9</v>
      </c>
      <c r="G21" s="34">
        <v>11094405.369999999</v>
      </c>
      <c r="H21" s="34">
        <f>E21-F21</f>
        <v>210593.09999999963</v>
      </c>
    </row>
    <row r="22" spans="1:8" x14ac:dyDescent="0.2">
      <c r="A22" s="12" t="s">
        <v>68</v>
      </c>
      <c r="B22" s="46"/>
      <c r="C22" s="45">
        <v>6427107</v>
      </c>
      <c r="D22" s="45">
        <v>142431.57999999999</v>
      </c>
      <c r="E22" s="37">
        <f>C22+D22</f>
        <v>6569538.5800000001</v>
      </c>
      <c r="F22" s="44">
        <v>6477578.2300000004</v>
      </c>
      <c r="G22" s="34">
        <v>6464966.8099999996</v>
      </c>
      <c r="H22" s="34">
        <f>E22-F22</f>
        <v>91960.349999999627</v>
      </c>
    </row>
    <row r="23" spans="1:8" x14ac:dyDescent="0.2">
      <c r="A23" s="12" t="s">
        <v>67</v>
      </c>
      <c r="B23" s="46"/>
      <c r="C23" s="45">
        <v>12741521</v>
      </c>
      <c r="D23" s="45">
        <v>-482043.67</v>
      </c>
      <c r="E23" s="37">
        <f>C23+D23</f>
        <v>12259477.33</v>
      </c>
      <c r="F23" s="44">
        <v>11590678.67</v>
      </c>
      <c r="G23" s="34">
        <v>11330543.84</v>
      </c>
      <c r="H23" s="34">
        <f>E23-F23</f>
        <v>668798.66000000015</v>
      </c>
    </row>
    <row r="24" spans="1:8" x14ac:dyDescent="0.2">
      <c r="A24" s="12" t="s">
        <v>66</v>
      </c>
      <c r="B24" s="46"/>
      <c r="C24" s="45">
        <v>1893196</v>
      </c>
      <c r="D24" s="45">
        <v>38451.96</v>
      </c>
      <c r="E24" s="37">
        <f>C24+D24</f>
        <v>1931647.96</v>
      </c>
      <c r="F24" s="44">
        <v>1848163.02</v>
      </c>
      <c r="G24" s="34">
        <v>1772925.15</v>
      </c>
      <c r="H24" s="34">
        <f>E24-F24</f>
        <v>83484.939999999944</v>
      </c>
    </row>
    <row r="25" spans="1:8" x14ac:dyDescent="0.2">
      <c r="A25" s="12" t="s">
        <v>65</v>
      </c>
      <c r="B25" s="46"/>
      <c r="C25" s="45">
        <v>9399648</v>
      </c>
      <c r="D25" s="45">
        <v>519399.21</v>
      </c>
      <c r="E25" s="37">
        <f>C25+D25</f>
        <v>9919047.2100000009</v>
      </c>
      <c r="F25" s="44">
        <v>9616750.4199999999</v>
      </c>
      <c r="G25" s="34">
        <v>9431775.4600000009</v>
      </c>
      <c r="H25" s="34">
        <f>E25-F25</f>
        <v>302296.79000000097</v>
      </c>
    </row>
    <row r="26" spans="1:8" x14ac:dyDescent="0.2">
      <c r="A26" s="12" t="s">
        <v>64</v>
      </c>
      <c r="B26" s="46"/>
      <c r="C26" s="45">
        <v>39234642.960000001</v>
      </c>
      <c r="D26" s="45">
        <v>38057863.689999998</v>
      </c>
      <c r="E26" s="37">
        <f>C26+D26</f>
        <v>77292506.650000006</v>
      </c>
      <c r="F26" s="44">
        <v>75549214.569999993</v>
      </c>
      <c r="G26" s="34">
        <v>67953501.980000004</v>
      </c>
      <c r="H26" s="34">
        <f>E26-F26</f>
        <v>1743292.0800000131</v>
      </c>
    </row>
    <row r="27" spans="1:8" x14ac:dyDescent="0.2">
      <c r="A27" s="12" t="s">
        <v>63</v>
      </c>
      <c r="B27" s="46"/>
      <c r="C27" s="45">
        <v>3616161</v>
      </c>
      <c r="D27" s="45">
        <v>130141.14</v>
      </c>
      <c r="E27" s="37">
        <f>C27+D27</f>
        <v>3746302.14</v>
      </c>
      <c r="F27" s="44">
        <v>3388473.89</v>
      </c>
      <c r="G27" s="34">
        <v>3365620.89</v>
      </c>
      <c r="H27" s="34">
        <f>E27-F27</f>
        <v>357828.25</v>
      </c>
    </row>
    <row r="28" spans="1:8" x14ac:dyDescent="0.2">
      <c r="A28" s="12" t="s">
        <v>62</v>
      </c>
      <c r="B28" s="46"/>
      <c r="C28" s="45">
        <v>4271990</v>
      </c>
      <c r="D28" s="45">
        <v>1408781.93</v>
      </c>
      <c r="E28" s="37">
        <f>C28+D28</f>
        <v>5680771.9299999997</v>
      </c>
      <c r="F28" s="44">
        <v>5324737.0999999996</v>
      </c>
      <c r="G28" s="34">
        <v>5302366.6399999997</v>
      </c>
      <c r="H28" s="34">
        <f>E28-F28</f>
        <v>356034.83000000007</v>
      </c>
    </row>
    <row r="29" spans="1:8" x14ac:dyDescent="0.2">
      <c r="A29" s="12" t="s">
        <v>61</v>
      </c>
      <c r="B29" s="46"/>
      <c r="C29" s="45">
        <v>11909594</v>
      </c>
      <c r="D29" s="45">
        <v>-459489.62</v>
      </c>
      <c r="E29" s="37">
        <f>C29+D29</f>
        <v>11450104.380000001</v>
      </c>
      <c r="F29" s="44">
        <v>10591175.210000001</v>
      </c>
      <c r="G29" s="34">
        <v>10561260.630000001</v>
      </c>
      <c r="H29" s="34">
        <f>E29-F29</f>
        <v>858929.16999999993</v>
      </c>
    </row>
    <row r="30" spans="1:8" x14ac:dyDescent="0.2">
      <c r="A30" s="12" t="s">
        <v>60</v>
      </c>
      <c r="B30" s="46"/>
      <c r="C30" s="45">
        <v>42393534</v>
      </c>
      <c r="D30" s="45">
        <v>8462408.6500000004</v>
      </c>
      <c r="E30" s="37">
        <f>C30+D30</f>
        <v>50855942.649999999</v>
      </c>
      <c r="F30" s="44">
        <v>48579187.880000003</v>
      </c>
      <c r="G30" s="34">
        <v>48115062.240000002</v>
      </c>
      <c r="H30" s="34">
        <f>E30-F30</f>
        <v>2276754.7699999958</v>
      </c>
    </row>
    <row r="31" spans="1:8" x14ac:dyDescent="0.2">
      <c r="A31" s="12" t="s">
        <v>59</v>
      </c>
      <c r="B31" s="46"/>
      <c r="C31" s="45">
        <v>29932282</v>
      </c>
      <c r="D31" s="45">
        <v>17820651.969999999</v>
      </c>
      <c r="E31" s="37">
        <f>C31+D31</f>
        <v>47752933.969999999</v>
      </c>
      <c r="F31" s="44">
        <v>46084056.729999997</v>
      </c>
      <c r="G31" s="34">
        <v>43135154.920000002</v>
      </c>
      <c r="H31" s="34">
        <f>E31-F31</f>
        <v>1668877.2400000021</v>
      </c>
    </row>
    <row r="32" spans="1:8" x14ac:dyDescent="0.2">
      <c r="A32" s="12" t="s">
        <v>58</v>
      </c>
      <c r="B32" s="46"/>
      <c r="C32" s="45">
        <v>3524805</v>
      </c>
      <c r="D32" s="45">
        <v>1303150.3600000001</v>
      </c>
      <c r="E32" s="37">
        <f>C32+D32</f>
        <v>4827955.3600000003</v>
      </c>
      <c r="F32" s="44">
        <v>4737501.0199999996</v>
      </c>
      <c r="G32" s="34">
        <v>4727489.4400000004</v>
      </c>
      <c r="H32" s="34">
        <f>E32-F32</f>
        <v>90454.340000000782</v>
      </c>
    </row>
    <row r="33" spans="1:8" x14ac:dyDescent="0.2">
      <c r="A33" s="12" t="s">
        <v>57</v>
      </c>
      <c r="B33" s="46"/>
      <c r="C33" s="45">
        <v>1774305</v>
      </c>
      <c r="D33" s="45">
        <v>47289.38</v>
      </c>
      <c r="E33" s="37">
        <f>C33+D33</f>
        <v>1821594.38</v>
      </c>
      <c r="F33" s="44">
        <v>1721499.84</v>
      </c>
      <c r="G33" s="34">
        <v>1718587.84</v>
      </c>
      <c r="H33" s="34">
        <f>E33-F33</f>
        <v>100094.5399999998</v>
      </c>
    </row>
    <row r="34" spans="1:8" x14ac:dyDescent="0.2">
      <c r="A34" s="12" t="s">
        <v>56</v>
      </c>
      <c r="B34" s="46"/>
      <c r="C34" s="45">
        <v>3641742</v>
      </c>
      <c r="D34" s="45">
        <v>-188973.13</v>
      </c>
      <c r="E34" s="37">
        <f>C34+D34</f>
        <v>3452768.87</v>
      </c>
      <c r="F34" s="44">
        <v>3326299.8</v>
      </c>
      <c r="G34" s="34">
        <v>3321749.8</v>
      </c>
      <c r="H34" s="34">
        <f>E34-F34</f>
        <v>126469.0700000003</v>
      </c>
    </row>
    <row r="35" spans="1:8" x14ac:dyDescent="0.2">
      <c r="A35" s="12" t="s">
        <v>55</v>
      </c>
      <c r="B35" s="46"/>
      <c r="C35" s="45">
        <v>5642622</v>
      </c>
      <c r="D35" s="45">
        <v>-221335.23</v>
      </c>
      <c r="E35" s="37">
        <f>C35+D35</f>
        <v>5421286.7699999996</v>
      </c>
      <c r="F35" s="44">
        <v>5350165.25</v>
      </c>
      <c r="G35" s="34">
        <v>5307802.47</v>
      </c>
      <c r="H35" s="34">
        <f>E35-F35</f>
        <v>71121.519999999553</v>
      </c>
    </row>
    <row r="36" spans="1:8" x14ac:dyDescent="0.2">
      <c r="A36" s="12" t="s">
        <v>54</v>
      </c>
      <c r="B36" s="46"/>
      <c r="C36" s="45">
        <v>4668466</v>
      </c>
      <c r="D36" s="45">
        <v>-165971.89000000001</v>
      </c>
      <c r="E36" s="37">
        <f>C36+D36</f>
        <v>4502494.1100000003</v>
      </c>
      <c r="F36" s="44">
        <v>4340845.28</v>
      </c>
      <c r="G36" s="34">
        <v>4336195.28</v>
      </c>
      <c r="H36" s="34">
        <f>E36-F36</f>
        <v>161648.83000000007</v>
      </c>
    </row>
    <row r="37" spans="1:8" x14ac:dyDescent="0.2">
      <c r="A37" s="9" t="s">
        <v>53</v>
      </c>
      <c r="B37" s="46"/>
      <c r="C37" s="45">
        <v>2143957</v>
      </c>
      <c r="D37" s="45">
        <v>-1033432.55</v>
      </c>
      <c r="E37" s="37">
        <f>C37+D37</f>
        <v>1110524.45</v>
      </c>
      <c r="F37" s="44">
        <v>1028540.03</v>
      </c>
      <c r="G37" s="34">
        <v>1013215.03</v>
      </c>
      <c r="H37" s="34">
        <f>E37-F37</f>
        <v>81984.419999999925</v>
      </c>
    </row>
    <row r="38" spans="1:8" x14ac:dyDescent="0.2">
      <c r="A38" s="12" t="s">
        <v>52</v>
      </c>
      <c r="B38" s="46"/>
      <c r="C38" s="45">
        <v>5202007</v>
      </c>
      <c r="D38" s="45">
        <v>2188376.84</v>
      </c>
      <c r="E38" s="37">
        <f>C38+D38</f>
        <v>7390383.8399999999</v>
      </c>
      <c r="F38" s="44">
        <v>7303041.4800000004</v>
      </c>
      <c r="G38" s="34">
        <v>7298066.4800000004</v>
      </c>
      <c r="H38" s="34">
        <f>E38-F38</f>
        <v>87342.359999999404</v>
      </c>
    </row>
    <row r="39" spans="1:8" x14ac:dyDescent="0.2">
      <c r="A39" s="12" t="s">
        <v>51</v>
      </c>
      <c r="B39" s="46"/>
      <c r="C39" s="45">
        <v>3586514</v>
      </c>
      <c r="D39" s="45">
        <v>-111411.69</v>
      </c>
      <c r="E39" s="37">
        <f>C39+D39</f>
        <v>3475102.31</v>
      </c>
      <c r="F39" s="44">
        <v>3274661.63</v>
      </c>
      <c r="G39" s="34">
        <v>3271411.63</v>
      </c>
      <c r="H39" s="34">
        <f>E39-F39</f>
        <v>200440.68000000017</v>
      </c>
    </row>
    <row r="40" spans="1:8" x14ac:dyDescent="0.2">
      <c r="A40" s="12" t="s">
        <v>50</v>
      </c>
      <c r="B40" s="46"/>
      <c r="C40" s="45">
        <v>48090037</v>
      </c>
      <c r="D40" s="45">
        <v>169111499.81999999</v>
      </c>
      <c r="E40" s="37">
        <f>C40+D40</f>
        <v>217201536.81999999</v>
      </c>
      <c r="F40" s="44">
        <v>150850106</v>
      </c>
      <c r="G40" s="34">
        <v>134840937.38</v>
      </c>
      <c r="H40" s="34">
        <f>E40-F40</f>
        <v>66351430.819999993</v>
      </c>
    </row>
    <row r="41" spans="1:8" x14ac:dyDescent="0.2">
      <c r="A41" s="12" t="s">
        <v>49</v>
      </c>
      <c r="B41" s="46"/>
      <c r="C41" s="45">
        <v>6254386</v>
      </c>
      <c r="D41" s="45">
        <v>774849</v>
      </c>
      <c r="E41" s="37">
        <f>C41+D41</f>
        <v>7029235</v>
      </c>
      <c r="F41" s="44">
        <v>6612789.6500000004</v>
      </c>
      <c r="G41" s="34">
        <v>6530947.2199999997</v>
      </c>
      <c r="H41" s="34">
        <f>E41-F41</f>
        <v>416445.34999999963</v>
      </c>
    </row>
    <row r="42" spans="1:8" x14ac:dyDescent="0.2">
      <c r="A42" s="12" t="s">
        <v>48</v>
      </c>
      <c r="B42" s="46"/>
      <c r="C42" s="45">
        <v>20390298</v>
      </c>
      <c r="D42" s="45">
        <v>601507.94999999995</v>
      </c>
      <c r="E42" s="37">
        <f>C42+D42</f>
        <v>20991805.949999999</v>
      </c>
      <c r="F42" s="44">
        <v>20579704.809999999</v>
      </c>
      <c r="G42" s="34">
        <v>20255908.629999999</v>
      </c>
      <c r="H42" s="34">
        <f>E42-F42</f>
        <v>412101.1400000006</v>
      </c>
    </row>
    <row r="43" spans="1:8" x14ac:dyDescent="0.2">
      <c r="A43" s="12" t="s">
        <v>47</v>
      </c>
      <c r="B43" s="46"/>
      <c r="C43" s="45">
        <v>6558652</v>
      </c>
      <c r="D43" s="45">
        <v>-1706839.44</v>
      </c>
      <c r="E43" s="37">
        <f>C43+D43</f>
        <v>4851812.5600000005</v>
      </c>
      <c r="F43" s="44">
        <v>3525938.2</v>
      </c>
      <c r="G43" s="34">
        <v>3499700.2</v>
      </c>
      <c r="H43" s="34">
        <f>E43-F43</f>
        <v>1325874.3600000003</v>
      </c>
    </row>
    <row r="44" spans="1:8" x14ac:dyDescent="0.2">
      <c r="A44" s="12" t="s">
        <v>46</v>
      </c>
      <c r="B44" s="46"/>
      <c r="C44" s="45">
        <v>36619524</v>
      </c>
      <c r="D44" s="45">
        <v>3943709.8</v>
      </c>
      <c r="E44" s="37">
        <f>C44+D44</f>
        <v>40563233.799999997</v>
      </c>
      <c r="F44" s="44">
        <v>38240454.229999997</v>
      </c>
      <c r="G44" s="34">
        <v>37747215.32</v>
      </c>
      <c r="H44" s="34">
        <f>E44-F44</f>
        <v>2322779.5700000003</v>
      </c>
    </row>
    <row r="45" spans="1:8" x14ac:dyDescent="0.2">
      <c r="A45" s="12" t="s">
        <v>45</v>
      </c>
      <c r="B45" s="46"/>
      <c r="C45" s="45">
        <v>121014700</v>
      </c>
      <c r="D45" s="45">
        <v>8897343.2699999996</v>
      </c>
      <c r="E45" s="37">
        <f>C45+D45</f>
        <v>129912043.27</v>
      </c>
      <c r="F45" s="44">
        <v>126944480.92</v>
      </c>
      <c r="G45" s="34">
        <v>125548669.69</v>
      </c>
      <c r="H45" s="34">
        <f>E45-F45</f>
        <v>2967562.349999994</v>
      </c>
    </row>
    <row r="46" spans="1:8" x14ac:dyDescent="0.2">
      <c r="A46" s="12" t="s">
        <v>44</v>
      </c>
      <c r="B46" s="46"/>
      <c r="C46" s="45">
        <v>7522833</v>
      </c>
      <c r="D46" s="45">
        <v>88775.6</v>
      </c>
      <c r="E46" s="37">
        <f>C46+D46</f>
        <v>7611608.5999999996</v>
      </c>
      <c r="F46" s="44">
        <v>6974356.5999999996</v>
      </c>
      <c r="G46" s="34">
        <v>6929129.4100000001</v>
      </c>
      <c r="H46" s="34">
        <f>E46-F46</f>
        <v>637252</v>
      </c>
    </row>
    <row r="47" spans="1:8" x14ac:dyDescent="0.2">
      <c r="A47" s="12" t="s">
        <v>43</v>
      </c>
      <c r="B47" s="46"/>
      <c r="C47" s="45">
        <v>6237029</v>
      </c>
      <c r="D47" s="45">
        <v>306206.59999999998</v>
      </c>
      <c r="E47" s="37">
        <f>C47+D47</f>
        <v>6543235.5999999996</v>
      </c>
      <c r="F47" s="44">
        <v>5494339.2300000004</v>
      </c>
      <c r="G47" s="34">
        <v>5487189.2300000004</v>
      </c>
      <c r="H47" s="34">
        <f>E47-F47</f>
        <v>1048896.3699999992</v>
      </c>
    </row>
    <row r="48" spans="1:8" x14ac:dyDescent="0.2">
      <c r="A48" s="12" t="s">
        <v>42</v>
      </c>
      <c r="B48" s="46"/>
      <c r="C48" s="45">
        <v>3442555</v>
      </c>
      <c r="D48" s="45">
        <v>122143.75</v>
      </c>
      <c r="E48" s="37">
        <f>C48+D48</f>
        <v>3564698.75</v>
      </c>
      <c r="F48" s="44">
        <v>3442712.47</v>
      </c>
      <c r="G48" s="34">
        <v>3430437.21</v>
      </c>
      <c r="H48" s="34">
        <f>E48-F48</f>
        <v>121986.2799999998</v>
      </c>
    </row>
    <row r="49" spans="1:8" x14ac:dyDescent="0.2">
      <c r="A49" s="12" t="s">
        <v>41</v>
      </c>
      <c r="B49" s="46"/>
      <c r="C49" s="45">
        <v>7965836</v>
      </c>
      <c r="D49" s="45">
        <v>1852369.05</v>
      </c>
      <c r="E49" s="37">
        <f>C49+D49</f>
        <v>9818205.0500000007</v>
      </c>
      <c r="F49" s="44">
        <v>8838190.2100000009</v>
      </c>
      <c r="G49" s="34">
        <v>8810537.7200000007</v>
      </c>
      <c r="H49" s="34">
        <f>E49-F49</f>
        <v>980014.83999999985</v>
      </c>
    </row>
    <row r="50" spans="1:8" x14ac:dyDescent="0.2">
      <c r="A50" s="12" t="s">
        <v>40</v>
      </c>
      <c r="B50" s="46"/>
      <c r="C50" s="45">
        <v>2343814</v>
      </c>
      <c r="D50" s="45">
        <v>-1777.93</v>
      </c>
      <c r="E50" s="37">
        <f>C50+D50</f>
        <v>2342036.0699999998</v>
      </c>
      <c r="F50" s="44">
        <v>1992282.82</v>
      </c>
      <c r="G50" s="34">
        <v>1990332.82</v>
      </c>
      <c r="H50" s="34">
        <f>E50-F50</f>
        <v>349753.24999999977</v>
      </c>
    </row>
    <row r="51" spans="1:8" x14ac:dyDescent="0.2">
      <c r="A51" s="12" t="s">
        <v>39</v>
      </c>
      <c r="B51" s="46"/>
      <c r="C51" s="45">
        <v>3187552</v>
      </c>
      <c r="D51" s="45">
        <v>-2945.01</v>
      </c>
      <c r="E51" s="37">
        <f>C51+D51</f>
        <v>3184606.99</v>
      </c>
      <c r="F51" s="44">
        <v>2970558.27</v>
      </c>
      <c r="G51" s="34">
        <v>2968283.27</v>
      </c>
      <c r="H51" s="34">
        <f>E51-F51</f>
        <v>214048.7200000002</v>
      </c>
    </row>
    <row r="52" spans="1:8" x14ac:dyDescent="0.2">
      <c r="A52" s="12" t="s">
        <v>38</v>
      </c>
      <c r="B52" s="46"/>
      <c r="C52" s="45">
        <v>3167802</v>
      </c>
      <c r="D52" s="45">
        <v>2096229.65</v>
      </c>
      <c r="E52" s="37">
        <f>C52+D52</f>
        <v>5264031.6500000004</v>
      </c>
      <c r="F52" s="44">
        <v>5077023.6399999997</v>
      </c>
      <c r="G52" s="34">
        <v>5075723.6399999997</v>
      </c>
      <c r="H52" s="34">
        <f>E52-F52</f>
        <v>187008.01000000071</v>
      </c>
    </row>
    <row r="53" spans="1:8" x14ac:dyDescent="0.2">
      <c r="A53" s="12" t="s">
        <v>37</v>
      </c>
      <c r="B53" s="46"/>
      <c r="C53" s="45">
        <v>1990721</v>
      </c>
      <c r="D53" s="45">
        <v>-3480.9</v>
      </c>
      <c r="E53" s="37">
        <f>C53+D53</f>
        <v>1987240.1</v>
      </c>
      <c r="F53" s="44">
        <v>1822218.17</v>
      </c>
      <c r="G53" s="34">
        <v>1820593.17</v>
      </c>
      <c r="H53" s="34">
        <f>E53-F53</f>
        <v>165021.93000000017</v>
      </c>
    </row>
    <row r="54" spans="1:8" x14ac:dyDescent="0.2">
      <c r="A54" s="12" t="s">
        <v>36</v>
      </c>
      <c r="B54" s="46"/>
      <c r="C54" s="45">
        <v>5623150</v>
      </c>
      <c r="D54" s="45">
        <v>-12110.69</v>
      </c>
      <c r="E54" s="37">
        <f>C54+D54</f>
        <v>5611039.3099999996</v>
      </c>
      <c r="F54" s="44">
        <v>4894461.59</v>
      </c>
      <c r="G54" s="34">
        <v>4877801.6500000004</v>
      </c>
      <c r="H54" s="34">
        <f>E54-F54</f>
        <v>716577.71999999974</v>
      </c>
    </row>
    <row r="55" spans="1:8" x14ac:dyDescent="0.2">
      <c r="A55" s="12" t="s">
        <v>35</v>
      </c>
      <c r="B55" s="46"/>
      <c r="C55" s="45">
        <v>3383147</v>
      </c>
      <c r="D55" s="45">
        <v>-868.84</v>
      </c>
      <c r="E55" s="37">
        <f>C55+D55</f>
        <v>3382278.16</v>
      </c>
      <c r="F55" s="44">
        <v>3321892.57</v>
      </c>
      <c r="G55" s="34">
        <v>3318317.57</v>
      </c>
      <c r="H55" s="34">
        <f>E55-F55</f>
        <v>60385.590000000317</v>
      </c>
    </row>
    <row r="56" spans="1:8" x14ac:dyDescent="0.2">
      <c r="A56" s="12" t="s">
        <v>34</v>
      </c>
      <c r="B56" s="43"/>
      <c r="C56" s="42">
        <v>6234003</v>
      </c>
      <c r="D56" s="42">
        <v>9960541.4000000004</v>
      </c>
      <c r="E56" s="37">
        <f>C56+D56</f>
        <v>16194544.4</v>
      </c>
      <c r="F56" s="41">
        <v>15929051.18</v>
      </c>
      <c r="G56" s="40">
        <v>15138701.18</v>
      </c>
      <c r="H56" s="34">
        <f>E56-F56</f>
        <v>265493.22000000067</v>
      </c>
    </row>
    <row r="57" spans="1:8" x14ac:dyDescent="0.2">
      <c r="A57" s="12" t="s">
        <v>33</v>
      </c>
      <c r="B57" s="43"/>
      <c r="C57" s="42">
        <v>969841</v>
      </c>
      <c r="D57" s="42">
        <v>49545.02</v>
      </c>
      <c r="E57" s="37">
        <f>C57+D57</f>
        <v>1019386.02</v>
      </c>
      <c r="F57" s="41">
        <v>659093.82999999996</v>
      </c>
      <c r="G57" s="40">
        <v>659093.82999999996</v>
      </c>
      <c r="H57" s="34">
        <f>E57-F57</f>
        <v>360292.19000000006</v>
      </c>
    </row>
    <row r="58" spans="1:8" x14ac:dyDescent="0.2">
      <c r="A58" s="12" t="s">
        <v>32</v>
      </c>
      <c r="B58" s="43"/>
      <c r="C58" s="42">
        <v>1163690</v>
      </c>
      <c r="D58" s="42">
        <v>-51560</v>
      </c>
      <c r="E58" s="37">
        <f>C58+D58</f>
        <v>1112130</v>
      </c>
      <c r="F58" s="41">
        <v>903575.91</v>
      </c>
      <c r="G58" s="40">
        <v>863250.91</v>
      </c>
      <c r="H58" s="34">
        <f>E58-F58</f>
        <v>208554.08999999997</v>
      </c>
    </row>
    <row r="59" spans="1:8" x14ac:dyDescent="0.2">
      <c r="A59" s="12" t="s">
        <v>31</v>
      </c>
      <c r="B59" s="43"/>
      <c r="C59" s="42">
        <v>1661527</v>
      </c>
      <c r="D59" s="42">
        <v>-1415.94</v>
      </c>
      <c r="E59" s="37">
        <f>C59+D59</f>
        <v>1660111.06</v>
      </c>
      <c r="F59" s="41">
        <v>1530105.48</v>
      </c>
      <c r="G59" s="40">
        <v>1529455.48</v>
      </c>
      <c r="H59" s="34">
        <f>E59-F59</f>
        <v>130005.58000000007</v>
      </c>
    </row>
    <row r="60" spans="1:8" x14ac:dyDescent="0.2">
      <c r="A60" s="12" t="s">
        <v>30</v>
      </c>
      <c r="B60" s="43"/>
      <c r="C60" s="42">
        <v>15351991</v>
      </c>
      <c r="D60" s="42">
        <v>22707.83</v>
      </c>
      <c r="E60" s="37">
        <f>C60+D60</f>
        <v>15374698.83</v>
      </c>
      <c r="F60" s="41">
        <v>13371073.470000001</v>
      </c>
      <c r="G60" s="40">
        <v>13359573.470000001</v>
      </c>
      <c r="H60" s="34">
        <f>E60-F60</f>
        <v>2003625.3599999994</v>
      </c>
    </row>
    <row r="61" spans="1:8" x14ac:dyDescent="0.2">
      <c r="A61" s="12" t="s">
        <v>29</v>
      </c>
      <c r="B61" s="43"/>
      <c r="C61" s="42">
        <v>2796264</v>
      </c>
      <c r="D61" s="42">
        <v>-3809.46</v>
      </c>
      <c r="E61" s="37">
        <f>C61+D61</f>
        <v>2792454.54</v>
      </c>
      <c r="F61" s="41">
        <v>2437087.77</v>
      </c>
      <c r="G61" s="40">
        <v>2431037.77</v>
      </c>
      <c r="H61" s="34">
        <f>E61-F61</f>
        <v>355366.77</v>
      </c>
    </row>
    <row r="62" spans="1:8" x14ac:dyDescent="0.2">
      <c r="A62" s="12" t="s">
        <v>28</v>
      </c>
      <c r="B62" s="43"/>
      <c r="C62" s="42">
        <v>21039384</v>
      </c>
      <c r="D62" s="42">
        <v>0</v>
      </c>
      <c r="E62" s="37">
        <f>C62+D62</f>
        <v>21039384</v>
      </c>
      <c r="F62" s="41">
        <v>21039383.960000001</v>
      </c>
      <c r="G62" s="40">
        <v>21039383.960000001</v>
      </c>
      <c r="H62" s="34">
        <f>E62-F62</f>
        <v>3.9999999105930328E-2</v>
      </c>
    </row>
    <row r="63" spans="1:8" x14ac:dyDescent="0.2">
      <c r="A63" s="12" t="s">
        <v>27</v>
      </c>
      <c r="B63" s="43"/>
      <c r="C63" s="42">
        <v>6506212</v>
      </c>
      <c r="D63" s="42">
        <v>869128.14</v>
      </c>
      <c r="E63" s="37">
        <f>C63+D63</f>
        <v>7375340.1399999997</v>
      </c>
      <c r="F63" s="41">
        <v>7375339.8600000003</v>
      </c>
      <c r="G63" s="40">
        <v>7375339.8600000003</v>
      </c>
      <c r="H63" s="34">
        <f>E63-F63</f>
        <v>0.27999999932944775</v>
      </c>
    </row>
    <row r="64" spans="1:8" x14ac:dyDescent="0.2">
      <c r="A64" s="12" t="s">
        <v>26</v>
      </c>
      <c r="B64" s="39"/>
      <c r="C64" s="38">
        <v>7360807</v>
      </c>
      <c r="D64" s="38">
        <v>0</v>
      </c>
      <c r="E64" s="37">
        <f>C64+D64</f>
        <v>7360807</v>
      </c>
      <c r="F64" s="36">
        <v>7360807</v>
      </c>
      <c r="G64" s="35">
        <v>7360807</v>
      </c>
      <c r="H64" s="34">
        <f>E64-F64</f>
        <v>0</v>
      </c>
    </row>
    <row r="65" spans="1:8" x14ac:dyDescent="0.2">
      <c r="A65" s="6"/>
      <c r="B65" s="5" t="s">
        <v>1</v>
      </c>
      <c r="C65" s="4">
        <f>SUM(C7:C64)</f>
        <v>644098554.96000004</v>
      </c>
      <c r="D65" s="4">
        <f>SUM(D7:D64)</f>
        <v>263354422.88000003</v>
      </c>
      <c r="E65" s="4">
        <f>SUM(E7:E64)</f>
        <v>907452977.83999968</v>
      </c>
      <c r="F65" s="4">
        <f>SUM(F7:F64)</f>
        <v>806128299.60000002</v>
      </c>
      <c r="G65" s="4">
        <f>SUM(G7:G64)</f>
        <v>773900704.83000016</v>
      </c>
      <c r="H65" s="4">
        <f>SUM(H7:H64)</f>
        <v>101324678.24000001</v>
      </c>
    </row>
    <row r="66" spans="1:8" x14ac:dyDescent="0.2">
      <c r="B66" s="32"/>
      <c r="C66" s="31"/>
      <c r="D66" s="31"/>
      <c r="E66" s="31"/>
      <c r="F66" s="31"/>
      <c r="G66" s="31"/>
      <c r="H66" s="31"/>
    </row>
    <row r="67" spans="1:8" ht="12.75" x14ac:dyDescent="0.2">
      <c r="B67" s="2" t="s">
        <v>0</v>
      </c>
      <c r="C67" s="31"/>
      <c r="D67" s="31"/>
      <c r="E67" s="31"/>
      <c r="F67" s="31"/>
      <c r="G67" s="31"/>
      <c r="H67" s="31"/>
    </row>
    <row r="68" spans="1:8" x14ac:dyDescent="0.2">
      <c r="B68" s="32"/>
      <c r="C68" s="31"/>
      <c r="D68" s="31"/>
      <c r="E68" s="31"/>
      <c r="F68" s="31"/>
      <c r="G68" s="31"/>
      <c r="H68" s="31"/>
    </row>
    <row r="69" spans="1:8" x14ac:dyDescent="0.2">
      <c r="B69" s="32"/>
      <c r="C69" s="31"/>
      <c r="D69" s="31"/>
      <c r="E69" s="31"/>
      <c r="F69" s="31"/>
      <c r="G69" s="31"/>
      <c r="H69" s="31"/>
    </row>
    <row r="70" spans="1:8" x14ac:dyDescent="0.2">
      <c r="B70" s="32"/>
      <c r="C70" s="31"/>
      <c r="D70" s="31"/>
      <c r="E70" s="31"/>
      <c r="F70" s="31"/>
      <c r="G70" s="31"/>
      <c r="H70" s="31"/>
    </row>
    <row r="71" spans="1:8" x14ac:dyDescent="0.2">
      <c r="B71" s="32"/>
      <c r="C71" s="31"/>
      <c r="D71" s="31"/>
      <c r="E71" s="31"/>
      <c r="F71" s="31"/>
      <c r="G71" s="31"/>
      <c r="H71" s="31"/>
    </row>
    <row r="72" spans="1:8" x14ac:dyDescent="0.2">
      <c r="B72" s="32"/>
      <c r="C72" s="31"/>
      <c r="D72" s="31"/>
      <c r="E72" s="31"/>
      <c r="F72" s="31"/>
      <c r="G72" s="31"/>
      <c r="H72" s="31"/>
    </row>
    <row r="73" spans="1:8" x14ac:dyDescent="0.2">
      <c r="B73" s="32"/>
      <c r="C73" s="31"/>
      <c r="D73" s="31"/>
      <c r="E73" s="31"/>
      <c r="F73" s="31"/>
      <c r="G73" s="31"/>
      <c r="H73" s="31"/>
    </row>
    <row r="74" spans="1:8" x14ac:dyDescent="0.2">
      <c r="B74" s="32"/>
      <c r="C74" s="31"/>
      <c r="D74" s="31"/>
      <c r="E74" s="31"/>
      <c r="F74" s="31"/>
      <c r="G74" s="31"/>
      <c r="H74" s="31"/>
    </row>
    <row r="75" spans="1:8" x14ac:dyDescent="0.2">
      <c r="B75" s="32"/>
      <c r="C75" s="31"/>
      <c r="D75" s="31"/>
      <c r="E75" s="31"/>
      <c r="F75" s="31"/>
      <c r="G75" s="31"/>
      <c r="H75" s="31"/>
    </row>
    <row r="76" spans="1:8" x14ac:dyDescent="0.2">
      <c r="B76" s="32"/>
      <c r="C76" s="31"/>
      <c r="D76" s="31"/>
      <c r="E76" s="31"/>
      <c r="F76" s="31"/>
      <c r="G76" s="31"/>
      <c r="H76" s="31"/>
    </row>
    <row r="77" spans="1:8" x14ac:dyDescent="0.2">
      <c r="B77" s="32"/>
      <c r="C77" s="31"/>
      <c r="D77" s="31"/>
      <c r="E77" s="31"/>
      <c r="F77" s="31"/>
      <c r="G77" s="31"/>
      <c r="H77" s="31"/>
    </row>
    <row r="78" spans="1:8" x14ac:dyDescent="0.2">
      <c r="B78" s="32"/>
      <c r="C78" s="31"/>
      <c r="D78" s="31"/>
      <c r="E78" s="31"/>
      <c r="F78" s="31"/>
      <c r="G78" s="31"/>
      <c r="H78" s="31"/>
    </row>
    <row r="79" spans="1:8" x14ac:dyDescent="0.2">
      <c r="B79" s="32"/>
      <c r="C79" s="31"/>
      <c r="D79" s="31"/>
      <c r="E79" s="31"/>
      <c r="F79" s="31"/>
      <c r="G79" s="31"/>
      <c r="H79" s="31"/>
    </row>
    <row r="80" spans="1:8" x14ac:dyDescent="0.2">
      <c r="B80" s="32"/>
      <c r="C80" s="31"/>
      <c r="D80" s="31"/>
      <c r="E80" s="31"/>
      <c r="F80" s="31"/>
      <c r="G80" s="31"/>
      <c r="H80" s="31"/>
    </row>
    <row r="81" spans="2:8" x14ac:dyDescent="0.2">
      <c r="B81" s="32"/>
      <c r="C81" s="31"/>
      <c r="D81" s="31"/>
      <c r="E81" s="31"/>
      <c r="F81" s="31"/>
      <c r="G81" s="31"/>
      <c r="H81" s="31"/>
    </row>
    <row r="82" spans="2:8" x14ac:dyDescent="0.2">
      <c r="B82" s="32"/>
      <c r="C82" s="31"/>
      <c r="D82" s="31"/>
      <c r="E82" s="31"/>
      <c r="F82" s="31"/>
      <c r="G82" s="31"/>
      <c r="H82" s="31"/>
    </row>
    <row r="83" spans="2:8" x14ac:dyDescent="0.2">
      <c r="B83" s="32"/>
      <c r="C83" s="31"/>
      <c r="D83" s="31"/>
      <c r="E83" s="31"/>
      <c r="F83" s="31"/>
      <c r="G83" s="31"/>
      <c r="H83" s="31"/>
    </row>
    <row r="84" spans="2:8" x14ac:dyDescent="0.2">
      <c r="B84" s="32"/>
      <c r="C84" s="31"/>
      <c r="D84" s="31"/>
      <c r="E84" s="31"/>
      <c r="F84" s="31"/>
      <c r="G84" s="31"/>
      <c r="H84" s="31"/>
    </row>
    <row r="85" spans="2:8" x14ac:dyDescent="0.2">
      <c r="B85" s="32"/>
      <c r="C85" s="31"/>
      <c r="D85" s="31"/>
      <c r="E85" s="31"/>
      <c r="F85" s="31"/>
      <c r="G85" s="31"/>
      <c r="H85" s="31"/>
    </row>
    <row r="86" spans="2:8" x14ac:dyDescent="0.2">
      <c r="B86" s="32"/>
      <c r="C86" s="31"/>
      <c r="D86" s="31"/>
      <c r="E86" s="31"/>
      <c r="F86" s="31"/>
      <c r="G86" s="31"/>
      <c r="H86" s="31"/>
    </row>
    <row r="87" spans="2:8" x14ac:dyDescent="0.2">
      <c r="B87" s="32"/>
      <c r="C87" s="31"/>
      <c r="D87" s="31"/>
      <c r="E87" s="31"/>
      <c r="F87" s="31"/>
      <c r="G87" s="31"/>
      <c r="H87" s="31"/>
    </row>
    <row r="88" spans="2:8" x14ac:dyDescent="0.2">
      <c r="B88" s="32"/>
      <c r="C88" s="31"/>
      <c r="D88" s="31"/>
      <c r="E88" s="31"/>
      <c r="F88" s="31"/>
      <c r="G88" s="31"/>
      <c r="H88" s="31"/>
    </row>
    <row r="89" spans="2:8" x14ac:dyDescent="0.2">
      <c r="B89" s="32"/>
      <c r="C89" s="31"/>
      <c r="D89" s="31"/>
      <c r="E89" s="31"/>
      <c r="F89" s="31"/>
      <c r="G89" s="31"/>
      <c r="H89" s="31"/>
    </row>
    <row r="90" spans="2:8" x14ac:dyDescent="0.2">
      <c r="B90" s="32"/>
      <c r="C90" s="31"/>
      <c r="D90" s="31"/>
      <c r="E90" s="31"/>
      <c r="F90" s="31"/>
      <c r="G90" s="31"/>
      <c r="H90" s="31"/>
    </row>
    <row r="91" spans="2:8" x14ac:dyDescent="0.2">
      <c r="B91" s="32"/>
      <c r="C91" s="31"/>
      <c r="D91" s="31"/>
      <c r="E91" s="31"/>
      <c r="F91" s="31"/>
      <c r="G91" s="31"/>
      <c r="H91" s="31"/>
    </row>
    <row r="92" spans="2:8" x14ac:dyDescent="0.2">
      <c r="B92" s="32"/>
      <c r="C92" s="31"/>
      <c r="D92" s="31"/>
      <c r="E92" s="31"/>
      <c r="F92" s="31"/>
      <c r="G92" s="31"/>
      <c r="H92" s="31"/>
    </row>
    <row r="93" spans="2:8" x14ac:dyDescent="0.2">
      <c r="B93" s="32"/>
      <c r="C93" s="31"/>
      <c r="D93" s="31"/>
      <c r="E93" s="31"/>
      <c r="F93" s="31"/>
      <c r="G93" s="31"/>
      <c r="H93" s="31"/>
    </row>
    <row r="94" spans="2:8" x14ac:dyDescent="0.2">
      <c r="B94" s="32"/>
      <c r="C94" s="31"/>
      <c r="D94" s="31"/>
      <c r="E94" s="31"/>
      <c r="F94" s="31"/>
      <c r="G94" s="31"/>
      <c r="H94" s="31"/>
    </row>
    <row r="95" spans="2:8" x14ac:dyDescent="0.2">
      <c r="B95" s="32"/>
      <c r="C95" s="31"/>
      <c r="D95" s="31"/>
      <c r="E95" s="31"/>
      <c r="F95" s="31"/>
      <c r="G95" s="31"/>
      <c r="H95" s="31"/>
    </row>
    <row r="96" spans="2:8" x14ac:dyDescent="0.2">
      <c r="B96" s="32"/>
      <c r="C96" s="31"/>
      <c r="D96" s="31"/>
      <c r="E96" s="31"/>
      <c r="F96" s="31"/>
      <c r="G96" s="31"/>
      <c r="H96" s="31"/>
    </row>
    <row r="97" spans="1:8" x14ac:dyDescent="0.2">
      <c r="B97" s="32"/>
      <c r="C97" s="31"/>
      <c r="D97" s="31"/>
      <c r="E97" s="31"/>
      <c r="F97" s="31"/>
      <c r="G97" s="31"/>
      <c r="H97" s="31"/>
    </row>
    <row r="98" spans="1:8" x14ac:dyDescent="0.2">
      <c r="B98" s="32"/>
      <c r="C98" s="31"/>
      <c r="D98" s="31"/>
      <c r="E98" s="31"/>
      <c r="F98" s="31"/>
      <c r="G98" s="31"/>
      <c r="H98" s="31"/>
    </row>
    <row r="99" spans="1:8" x14ac:dyDescent="0.2">
      <c r="B99" s="32"/>
      <c r="C99" s="31"/>
      <c r="D99" s="31"/>
      <c r="E99" s="31"/>
      <c r="F99" s="31"/>
      <c r="G99" s="31"/>
      <c r="H99" s="31"/>
    </row>
    <row r="100" spans="1:8" x14ac:dyDescent="0.2">
      <c r="B100" s="32"/>
      <c r="C100" s="31"/>
      <c r="D100" s="31"/>
      <c r="E100" s="31"/>
      <c r="F100" s="31"/>
      <c r="G100" s="31"/>
      <c r="H100" s="31"/>
    </row>
    <row r="101" spans="1:8" x14ac:dyDescent="0.2">
      <c r="B101" s="32"/>
      <c r="C101" s="31"/>
      <c r="D101" s="31"/>
      <c r="E101" s="31"/>
      <c r="F101" s="31"/>
      <c r="G101" s="31"/>
      <c r="H101" s="31"/>
    </row>
    <row r="102" spans="1:8" x14ac:dyDescent="0.2">
      <c r="B102" s="32"/>
      <c r="C102" s="31"/>
      <c r="D102" s="31"/>
      <c r="E102" s="31"/>
      <c r="F102" s="31"/>
      <c r="G102" s="31"/>
      <c r="H102" s="31"/>
    </row>
    <row r="103" spans="1:8" x14ac:dyDescent="0.2">
      <c r="B103" s="32"/>
      <c r="C103" s="31"/>
      <c r="D103" s="31"/>
      <c r="E103" s="31"/>
      <c r="F103" s="31"/>
      <c r="G103" s="31"/>
      <c r="H103" s="31"/>
    </row>
    <row r="104" spans="1:8" x14ac:dyDescent="0.2">
      <c r="B104" s="32"/>
      <c r="C104" s="31"/>
      <c r="D104" s="31"/>
      <c r="E104" s="31"/>
      <c r="F104" s="31"/>
      <c r="G104" s="31"/>
      <c r="H104" s="31"/>
    </row>
    <row r="105" spans="1:8" x14ac:dyDescent="0.2">
      <c r="B105" s="32"/>
      <c r="C105" s="31"/>
      <c r="D105" s="31"/>
      <c r="E105" s="31"/>
      <c r="F105" s="31"/>
      <c r="G105" s="31"/>
      <c r="H105" s="31"/>
    </row>
    <row r="106" spans="1:8" ht="21" customHeight="1" x14ac:dyDescent="0.2"/>
    <row r="107" spans="1:8" ht="67.900000000000006" customHeight="1" x14ac:dyDescent="0.2">
      <c r="A107" s="28" t="s">
        <v>25</v>
      </c>
      <c r="B107" s="27"/>
      <c r="C107" s="27"/>
      <c r="D107" s="27"/>
      <c r="E107" s="27"/>
      <c r="F107" s="27"/>
      <c r="G107" s="27"/>
      <c r="H107" s="26"/>
    </row>
    <row r="109" spans="1:8" x14ac:dyDescent="0.2">
      <c r="A109" s="30" t="s">
        <v>18</v>
      </c>
      <c r="B109" s="29"/>
      <c r="C109" s="28" t="s">
        <v>17</v>
      </c>
      <c r="D109" s="27"/>
      <c r="E109" s="27"/>
      <c r="F109" s="27"/>
      <c r="G109" s="26"/>
      <c r="H109" s="25" t="s">
        <v>16</v>
      </c>
    </row>
    <row r="110" spans="1:8" ht="22.5" x14ac:dyDescent="0.2">
      <c r="A110" s="24"/>
      <c r="B110" s="23"/>
      <c r="C110" s="22" t="s">
        <v>15</v>
      </c>
      <c r="D110" s="22" t="s">
        <v>14</v>
      </c>
      <c r="E110" s="22" t="s">
        <v>13</v>
      </c>
      <c r="F110" s="22" t="s">
        <v>12</v>
      </c>
      <c r="G110" s="22" t="s">
        <v>11</v>
      </c>
      <c r="H110" s="21"/>
    </row>
    <row r="111" spans="1:8" x14ac:dyDescent="0.2">
      <c r="A111" s="20"/>
      <c r="B111" s="19"/>
      <c r="C111" s="18">
        <v>1</v>
      </c>
      <c r="D111" s="18">
        <v>2</v>
      </c>
      <c r="E111" s="18" t="s">
        <v>10</v>
      </c>
      <c r="F111" s="18">
        <v>4</v>
      </c>
      <c r="G111" s="18">
        <v>5</v>
      </c>
      <c r="H111" s="18" t="s">
        <v>9</v>
      </c>
    </row>
    <row r="112" spans="1:8" x14ac:dyDescent="0.2">
      <c r="A112" s="17"/>
      <c r="B112" s="33" t="s">
        <v>24</v>
      </c>
      <c r="C112" s="15"/>
      <c r="D112" s="15"/>
      <c r="E112" s="15"/>
      <c r="F112" s="15"/>
      <c r="G112" s="15"/>
      <c r="H112" s="15"/>
    </row>
    <row r="113" spans="1:8" x14ac:dyDescent="0.2">
      <c r="A113" s="12" t="s">
        <v>23</v>
      </c>
      <c r="C113" s="10"/>
      <c r="D113" s="10"/>
      <c r="E113" s="10"/>
      <c r="F113" s="10"/>
      <c r="G113" s="10"/>
      <c r="H113" s="10"/>
    </row>
    <row r="114" spans="1:8" x14ac:dyDescent="0.2">
      <c r="A114" s="12" t="s">
        <v>22</v>
      </c>
      <c r="C114" s="10"/>
      <c r="D114" s="10"/>
      <c r="E114" s="10"/>
      <c r="F114" s="10"/>
      <c r="G114" s="10"/>
      <c r="H114" s="10"/>
    </row>
    <row r="115" spans="1:8" x14ac:dyDescent="0.2">
      <c r="A115" s="12" t="s">
        <v>21</v>
      </c>
      <c r="C115" s="10"/>
      <c r="D115" s="10"/>
      <c r="E115" s="10"/>
      <c r="F115" s="10"/>
      <c r="G115" s="10"/>
      <c r="H115" s="10"/>
    </row>
    <row r="116" spans="1:8" x14ac:dyDescent="0.2">
      <c r="A116" s="12" t="s">
        <v>20</v>
      </c>
      <c r="C116" s="10"/>
      <c r="D116" s="10"/>
      <c r="E116" s="10"/>
      <c r="F116" s="10"/>
      <c r="G116" s="10"/>
      <c r="H116" s="10"/>
    </row>
    <row r="117" spans="1:8" x14ac:dyDescent="0.2">
      <c r="A117" s="12"/>
      <c r="C117" s="7"/>
      <c r="D117" s="7"/>
      <c r="E117" s="7"/>
      <c r="F117" s="7"/>
      <c r="G117" s="7"/>
      <c r="H117" s="7"/>
    </row>
    <row r="118" spans="1:8" x14ac:dyDescent="0.2">
      <c r="A118" s="6"/>
      <c r="B118" s="5" t="s">
        <v>1</v>
      </c>
      <c r="C118" s="4"/>
      <c r="D118" s="4"/>
      <c r="E118" s="4"/>
      <c r="F118" s="4"/>
      <c r="G118" s="4"/>
      <c r="H118" s="4"/>
    </row>
    <row r="119" spans="1:8" x14ac:dyDescent="0.2">
      <c r="B119" s="32"/>
      <c r="C119" s="31"/>
      <c r="D119" s="31"/>
      <c r="E119" s="31"/>
      <c r="F119" s="31"/>
      <c r="G119" s="31"/>
      <c r="H119" s="31"/>
    </row>
    <row r="120" spans="1:8" ht="12.75" x14ac:dyDescent="0.2">
      <c r="B120" s="2" t="s">
        <v>0</v>
      </c>
      <c r="C120" s="31"/>
      <c r="D120" s="31"/>
      <c r="E120" s="31"/>
      <c r="F120" s="31"/>
      <c r="G120" s="31"/>
      <c r="H120" s="31"/>
    </row>
    <row r="121" spans="1:8" ht="12.75" x14ac:dyDescent="0.2">
      <c r="B121" s="2"/>
      <c r="C121" s="31"/>
      <c r="D121" s="31"/>
      <c r="E121" s="31"/>
      <c r="F121" s="31"/>
      <c r="G121" s="31"/>
      <c r="H121" s="31"/>
    </row>
    <row r="122" spans="1:8" ht="12.75" x14ac:dyDescent="0.2">
      <c r="B122" s="2"/>
      <c r="C122" s="31"/>
      <c r="D122" s="31"/>
      <c r="E122" s="31"/>
      <c r="F122" s="31"/>
      <c r="G122" s="31"/>
      <c r="H122" s="31"/>
    </row>
    <row r="123" spans="1:8" ht="12.75" x14ac:dyDescent="0.2">
      <c r="B123" s="2"/>
      <c r="C123" s="31"/>
      <c r="D123" s="31"/>
      <c r="E123" s="31"/>
      <c r="F123" s="31"/>
      <c r="G123" s="31"/>
      <c r="H123" s="31"/>
    </row>
    <row r="124" spans="1:8" ht="12.75" x14ac:dyDescent="0.2">
      <c r="B124" s="2"/>
      <c r="C124" s="31"/>
      <c r="D124" s="31"/>
      <c r="E124" s="31"/>
      <c r="F124" s="31"/>
      <c r="G124" s="31"/>
      <c r="H124" s="31"/>
    </row>
    <row r="125" spans="1:8" ht="12.75" x14ac:dyDescent="0.2">
      <c r="B125" s="2"/>
      <c r="C125" s="31"/>
      <c r="D125" s="31"/>
      <c r="E125" s="31"/>
      <c r="F125" s="31"/>
      <c r="G125" s="31"/>
      <c r="H125" s="31"/>
    </row>
    <row r="126" spans="1:8" ht="12.75" x14ac:dyDescent="0.2">
      <c r="B126" s="2"/>
      <c r="C126" s="31"/>
      <c r="D126" s="31"/>
      <c r="E126" s="31"/>
      <c r="F126" s="31"/>
      <c r="G126" s="31"/>
      <c r="H126" s="31"/>
    </row>
    <row r="127" spans="1:8" ht="12.75" x14ac:dyDescent="0.2">
      <c r="B127" s="2"/>
      <c r="C127" s="31"/>
      <c r="D127" s="31"/>
      <c r="E127" s="31"/>
      <c r="F127" s="31"/>
      <c r="G127" s="31"/>
      <c r="H127" s="31"/>
    </row>
    <row r="128" spans="1:8" ht="12.75" x14ac:dyDescent="0.2">
      <c r="B128" s="2"/>
      <c r="C128" s="31"/>
      <c r="D128" s="31"/>
      <c r="E128" s="31"/>
      <c r="F128" s="31"/>
      <c r="G128" s="31"/>
      <c r="H128" s="31"/>
    </row>
    <row r="129" spans="2:8" ht="12.75" x14ac:dyDescent="0.2">
      <c r="B129" s="2"/>
      <c r="C129" s="31"/>
      <c r="D129" s="31"/>
      <c r="E129" s="31"/>
      <c r="F129" s="31"/>
      <c r="G129" s="31"/>
      <c r="H129" s="31"/>
    </row>
    <row r="130" spans="2:8" ht="12.75" x14ac:dyDescent="0.2">
      <c r="B130" s="2"/>
      <c r="C130" s="31"/>
      <c r="D130" s="31"/>
      <c r="E130" s="31"/>
      <c r="F130" s="31"/>
      <c r="G130" s="31"/>
      <c r="H130" s="31"/>
    </row>
    <row r="131" spans="2:8" ht="12.75" x14ac:dyDescent="0.2">
      <c r="B131" s="2"/>
      <c r="C131" s="31"/>
      <c r="D131" s="31"/>
      <c r="E131" s="31"/>
      <c r="F131" s="31"/>
      <c r="G131" s="31"/>
      <c r="H131" s="31"/>
    </row>
    <row r="132" spans="2:8" ht="12.75" x14ac:dyDescent="0.2">
      <c r="B132" s="2"/>
      <c r="C132" s="31"/>
      <c r="D132" s="31"/>
      <c r="E132" s="31"/>
      <c r="F132" s="31"/>
      <c r="G132" s="31"/>
      <c r="H132" s="31"/>
    </row>
    <row r="133" spans="2:8" ht="12.75" x14ac:dyDescent="0.2">
      <c r="B133" s="2"/>
      <c r="C133" s="31"/>
      <c r="D133" s="31"/>
      <c r="E133" s="31"/>
      <c r="F133" s="31"/>
      <c r="G133" s="31"/>
      <c r="H133" s="31"/>
    </row>
    <row r="134" spans="2:8" ht="12.75" x14ac:dyDescent="0.2">
      <c r="B134" s="2"/>
      <c r="C134" s="31"/>
      <c r="D134" s="31"/>
      <c r="E134" s="31"/>
      <c r="F134" s="31"/>
      <c r="G134" s="31"/>
      <c r="H134" s="31"/>
    </row>
    <row r="135" spans="2:8" ht="12.75" x14ac:dyDescent="0.2">
      <c r="B135" s="2"/>
      <c r="C135" s="31"/>
      <c r="D135" s="31"/>
      <c r="E135" s="31"/>
      <c r="F135" s="31"/>
      <c r="G135" s="31"/>
      <c r="H135" s="31"/>
    </row>
    <row r="136" spans="2:8" ht="12.75" x14ac:dyDescent="0.2">
      <c r="B136" s="2"/>
      <c r="C136" s="31"/>
      <c r="D136" s="31"/>
      <c r="E136" s="31"/>
      <c r="F136" s="31"/>
      <c r="G136" s="31"/>
      <c r="H136" s="31"/>
    </row>
    <row r="137" spans="2:8" ht="12.75" x14ac:dyDescent="0.2">
      <c r="B137" s="2"/>
      <c r="C137" s="31"/>
      <c r="D137" s="31"/>
      <c r="E137" s="31"/>
      <c r="F137" s="31"/>
      <c r="G137" s="31"/>
      <c r="H137" s="31"/>
    </row>
    <row r="138" spans="2:8" ht="12.75" x14ac:dyDescent="0.2">
      <c r="B138" s="2"/>
      <c r="C138" s="31"/>
      <c r="D138" s="31"/>
      <c r="E138" s="31"/>
      <c r="F138" s="31"/>
      <c r="G138" s="31"/>
      <c r="H138" s="31"/>
    </row>
    <row r="139" spans="2:8" ht="12.75" x14ac:dyDescent="0.2">
      <c r="B139" s="2"/>
      <c r="C139" s="31"/>
      <c r="D139" s="31"/>
      <c r="E139" s="31"/>
      <c r="F139" s="31"/>
      <c r="G139" s="31"/>
      <c r="H139" s="31"/>
    </row>
    <row r="140" spans="2:8" ht="12.75" x14ac:dyDescent="0.2">
      <c r="B140" s="2"/>
      <c r="C140" s="31"/>
      <c r="D140" s="31"/>
      <c r="E140" s="31"/>
      <c r="F140" s="31"/>
      <c r="G140" s="31"/>
      <c r="H140" s="31"/>
    </row>
    <row r="141" spans="2:8" ht="12.75" x14ac:dyDescent="0.2">
      <c r="B141" s="2"/>
      <c r="C141" s="31"/>
      <c r="D141" s="31"/>
      <c r="E141" s="31"/>
      <c r="F141" s="31"/>
      <c r="G141" s="31"/>
      <c r="H141" s="31"/>
    </row>
    <row r="142" spans="2:8" ht="12.75" x14ac:dyDescent="0.2">
      <c r="B142" s="2"/>
      <c r="C142" s="31"/>
      <c r="D142" s="31"/>
      <c r="E142" s="31"/>
      <c r="F142" s="31"/>
      <c r="G142" s="31"/>
      <c r="H142" s="31"/>
    </row>
    <row r="143" spans="2:8" ht="12.75" x14ac:dyDescent="0.2">
      <c r="B143" s="2"/>
      <c r="C143" s="31"/>
      <c r="D143" s="31"/>
      <c r="E143" s="31"/>
      <c r="F143" s="31"/>
      <c r="G143" s="31"/>
      <c r="H143" s="31"/>
    </row>
    <row r="144" spans="2:8" ht="12.75" x14ac:dyDescent="0.2">
      <c r="B144" s="2"/>
      <c r="C144" s="31"/>
      <c r="D144" s="31"/>
      <c r="E144" s="31"/>
      <c r="F144" s="31"/>
      <c r="G144" s="31"/>
      <c r="H144" s="31"/>
    </row>
    <row r="145" spans="1:8" ht="12.75" x14ac:dyDescent="0.2">
      <c r="B145" s="2"/>
      <c r="C145" s="31"/>
      <c r="D145" s="31"/>
      <c r="E145" s="31"/>
      <c r="F145" s="31"/>
      <c r="G145" s="31"/>
      <c r="H145" s="31"/>
    </row>
    <row r="146" spans="1:8" ht="12.75" x14ac:dyDescent="0.2">
      <c r="B146" s="2"/>
      <c r="C146" s="31"/>
      <c r="D146" s="31"/>
      <c r="E146" s="31"/>
      <c r="F146" s="31"/>
      <c r="G146" s="31"/>
      <c r="H146" s="31"/>
    </row>
    <row r="147" spans="1:8" ht="12.75" x14ac:dyDescent="0.2">
      <c r="B147" s="2"/>
      <c r="C147" s="31"/>
      <c r="D147" s="31"/>
      <c r="E147" s="31"/>
      <c r="F147" s="31"/>
      <c r="G147" s="31"/>
      <c r="H147" s="31"/>
    </row>
    <row r="148" spans="1:8" ht="12.75" x14ac:dyDescent="0.2">
      <c r="B148" s="2"/>
      <c r="C148" s="31"/>
      <c r="D148" s="31"/>
      <c r="E148" s="31"/>
      <c r="F148" s="31"/>
      <c r="G148" s="31"/>
      <c r="H148" s="31"/>
    </row>
    <row r="149" spans="1:8" ht="12.75" x14ac:dyDescent="0.2">
      <c r="B149" s="2"/>
      <c r="C149" s="31"/>
      <c r="D149" s="31"/>
      <c r="E149" s="31"/>
      <c r="F149" s="31"/>
      <c r="G149" s="31"/>
      <c r="H149" s="31"/>
    </row>
    <row r="150" spans="1:8" ht="12.75" x14ac:dyDescent="0.2">
      <c r="B150" s="2"/>
      <c r="C150" s="31"/>
      <c r="D150" s="31"/>
      <c r="E150" s="31"/>
      <c r="F150" s="31"/>
      <c r="G150" s="31"/>
      <c r="H150" s="31"/>
    </row>
    <row r="151" spans="1:8" ht="12.75" x14ac:dyDescent="0.2">
      <c r="B151" s="2"/>
      <c r="C151" s="31"/>
      <c r="D151" s="31"/>
      <c r="E151" s="31"/>
      <c r="F151" s="31"/>
      <c r="G151" s="31"/>
      <c r="H151" s="31"/>
    </row>
    <row r="152" spans="1:8" ht="12.75" x14ac:dyDescent="0.2">
      <c r="B152" s="2"/>
      <c r="C152" s="31"/>
      <c r="D152" s="31"/>
      <c r="E152" s="31"/>
      <c r="F152" s="31"/>
      <c r="G152" s="31"/>
      <c r="H152" s="31"/>
    </row>
    <row r="154" spans="1:8" ht="56.45" customHeight="1" x14ac:dyDescent="0.2">
      <c r="A154" s="28" t="s">
        <v>19</v>
      </c>
      <c r="B154" s="27"/>
      <c r="C154" s="27"/>
      <c r="D154" s="27"/>
      <c r="E154" s="27"/>
      <c r="F154" s="27"/>
      <c r="G154" s="27"/>
      <c r="H154" s="26"/>
    </row>
    <row r="155" spans="1:8" x14ac:dyDescent="0.2">
      <c r="A155" s="30" t="s">
        <v>18</v>
      </c>
      <c r="B155" s="29"/>
      <c r="C155" s="28" t="s">
        <v>17</v>
      </c>
      <c r="D155" s="27"/>
      <c r="E155" s="27"/>
      <c r="F155" s="27"/>
      <c r="G155" s="26"/>
      <c r="H155" s="25" t="s">
        <v>16</v>
      </c>
    </row>
    <row r="156" spans="1:8" ht="22.5" x14ac:dyDescent="0.2">
      <c r="A156" s="24"/>
      <c r="B156" s="23"/>
      <c r="C156" s="22" t="s">
        <v>15</v>
      </c>
      <c r="D156" s="22" t="s">
        <v>14</v>
      </c>
      <c r="E156" s="22" t="s">
        <v>13</v>
      </c>
      <c r="F156" s="22" t="s">
        <v>12</v>
      </c>
      <c r="G156" s="22" t="s">
        <v>11</v>
      </c>
      <c r="H156" s="21"/>
    </row>
    <row r="157" spans="1:8" x14ac:dyDescent="0.2">
      <c r="A157" s="20"/>
      <c r="B157" s="19"/>
      <c r="C157" s="18">
        <v>1</v>
      </c>
      <c r="D157" s="18">
        <v>2</v>
      </c>
      <c r="E157" s="18" t="s">
        <v>10</v>
      </c>
      <c r="F157" s="18">
        <v>4</v>
      </c>
      <c r="G157" s="18">
        <v>5</v>
      </c>
      <c r="H157" s="18" t="s">
        <v>9</v>
      </c>
    </row>
    <row r="158" spans="1:8" x14ac:dyDescent="0.2">
      <c r="A158" s="17"/>
      <c r="B158" s="16"/>
      <c r="C158" s="15"/>
      <c r="D158" s="15"/>
      <c r="E158" s="15"/>
      <c r="F158" s="15"/>
      <c r="G158" s="15"/>
      <c r="H158" s="15"/>
    </row>
    <row r="159" spans="1:8" ht="22.5" x14ac:dyDescent="0.2">
      <c r="A159" s="12"/>
      <c r="B159" s="14" t="s">
        <v>8</v>
      </c>
      <c r="C159" s="13">
        <v>32131299</v>
      </c>
      <c r="D159" s="13">
        <v>869128.14</v>
      </c>
      <c r="E159" s="13">
        <f>C159+D159</f>
        <v>33000427.140000001</v>
      </c>
      <c r="F159" s="13">
        <v>33000426.82</v>
      </c>
      <c r="G159" s="13">
        <v>33000426.82</v>
      </c>
      <c r="H159" s="13">
        <f>E159-F159</f>
        <v>0.32000000029802322</v>
      </c>
    </row>
    <row r="160" spans="1:8" ht="15" x14ac:dyDescent="0.2">
      <c r="A160" s="12"/>
      <c r="B160" s="14"/>
      <c r="C160" s="13"/>
      <c r="D160" s="13"/>
      <c r="E160" s="13"/>
      <c r="F160" s="13"/>
      <c r="G160" s="13"/>
      <c r="H160" s="13"/>
    </row>
    <row r="161" spans="1:8" x14ac:dyDescent="0.2">
      <c r="A161" s="12"/>
      <c r="B161" s="11" t="s">
        <v>7</v>
      </c>
      <c r="C161" s="10"/>
      <c r="D161" s="10"/>
      <c r="E161" s="10"/>
      <c r="F161" s="10"/>
      <c r="G161" s="10"/>
      <c r="H161" s="10"/>
    </row>
    <row r="162" spans="1:8" x14ac:dyDescent="0.2">
      <c r="A162" s="12"/>
      <c r="B162" s="11"/>
      <c r="C162" s="10"/>
      <c r="D162" s="10"/>
      <c r="E162" s="10"/>
      <c r="F162" s="10"/>
      <c r="G162" s="10"/>
      <c r="H162" s="10"/>
    </row>
    <row r="163" spans="1:8" ht="22.5" x14ac:dyDescent="0.2">
      <c r="A163" s="12"/>
      <c r="B163" s="11" t="s">
        <v>6</v>
      </c>
      <c r="C163" s="10"/>
      <c r="D163" s="10"/>
      <c r="E163" s="10"/>
      <c r="F163" s="10"/>
      <c r="G163" s="10"/>
      <c r="H163" s="10"/>
    </row>
    <row r="164" spans="1:8" x14ac:dyDescent="0.2">
      <c r="A164" s="12"/>
      <c r="B164" s="11"/>
      <c r="C164" s="10"/>
      <c r="D164" s="10"/>
      <c r="E164" s="10"/>
      <c r="F164" s="10"/>
      <c r="G164" s="10"/>
      <c r="H164" s="10"/>
    </row>
    <row r="165" spans="1:8" ht="22.5" x14ac:dyDescent="0.2">
      <c r="A165" s="12"/>
      <c r="B165" s="11" t="s">
        <v>5</v>
      </c>
      <c r="C165" s="10"/>
      <c r="D165" s="10"/>
      <c r="E165" s="10"/>
      <c r="F165" s="10"/>
      <c r="G165" s="10"/>
      <c r="H165" s="10"/>
    </row>
    <row r="166" spans="1:8" x14ac:dyDescent="0.2">
      <c r="A166" s="12"/>
      <c r="B166" s="11"/>
      <c r="C166" s="10"/>
      <c r="D166" s="10"/>
      <c r="E166" s="10"/>
      <c r="F166" s="10"/>
      <c r="G166" s="10"/>
      <c r="H166" s="10"/>
    </row>
    <row r="167" spans="1:8" ht="22.5" x14ac:dyDescent="0.2">
      <c r="A167" s="12"/>
      <c r="B167" s="11" t="s">
        <v>4</v>
      </c>
      <c r="C167" s="10"/>
      <c r="D167" s="10"/>
      <c r="E167" s="10"/>
      <c r="F167" s="10"/>
      <c r="G167" s="10"/>
      <c r="H167" s="10"/>
    </row>
    <row r="168" spans="1:8" x14ac:dyDescent="0.2">
      <c r="A168" s="12"/>
      <c r="B168" s="11"/>
      <c r="C168" s="10"/>
      <c r="D168" s="10"/>
      <c r="E168" s="10"/>
      <c r="F168" s="10"/>
      <c r="G168" s="10"/>
      <c r="H168" s="10"/>
    </row>
    <row r="169" spans="1:8" ht="22.5" x14ac:dyDescent="0.2">
      <c r="A169" s="12"/>
      <c r="B169" s="11" t="s">
        <v>3</v>
      </c>
      <c r="C169" s="10"/>
      <c r="D169" s="10"/>
      <c r="E169" s="10"/>
      <c r="F169" s="10"/>
      <c r="G169" s="10"/>
      <c r="H169" s="10"/>
    </row>
    <row r="170" spans="1:8" x14ac:dyDescent="0.2">
      <c r="A170" s="12"/>
      <c r="B170" s="11"/>
      <c r="C170" s="10"/>
      <c r="D170" s="10"/>
      <c r="E170" s="10"/>
      <c r="F170" s="10"/>
      <c r="G170" s="10"/>
      <c r="H170" s="10"/>
    </row>
    <row r="171" spans="1:8" ht="11.45" customHeight="1" x14ac:dyDescent="0.2">
      <c r="A171" s="12"/>
      <c r="B171" s="11" t="s">
        <v>2</v>
      </c>
      <c r="C171" s="10"/>
      <c r="D171" s="10"/>
      <c r="E171" s="10"/>
      <c r="F171" s="10"/>
      <c r="G171" s="10"/>
      <c r="H171" s="10"/>
    </row>
    <row r="172" spans="1:8" x14ac:dyDescent="0.2">
      <c r="A172" s="9"/>
      <c r="B172" s="8"/>
      <c r="C172" s="7"/>
      <c r="D172" s="7"/>
      <c r="E172" s="7"/>
      <c r="F172" s="7"/>
      <c r="G172" s="7"/>
      <c r="H172" s="7"/>
    </row>
    <row r="173" spans="1:8" x14ac:dyDescent="0.2">
      <c r="A173" s="6"/>
      <c r="B173" s="5" t="s">
        <v>1</v>
      </c>
      <c r="C173" s="4">
        <f>SUM(C159:C171)</f>
        <v>32131299</v>
      </c>
      <c r="D173" s="4">
        <f>SUM(D159:D171)</f>
        <v>869128.14</v>
      </c>
      <c r="E173" s="4">
        <f>SUM(E159:E171)</f>
        <v>33000427.140000001</v>
      </c>
      <c r="F173" s="4">
        <f>SUM(F159:F171)</f>
        <v>33000426.82</v>
      </c>
      <c r="G173" s="4">
        <f>SUM(G159:G171)</f>
        <v>33000426.82</v>
      </c>
      <c r="H173" s="4">
        <f>SUM(H159:H171)</f>
        <v>0.32000000029802322</v>
      </c>
    </row>
    <row r="174" spans="1:8" x14ac:dyDescent="0.2">
      <c r="A174" s="3"/>
    </row>
    <row r="175" spans="1:8" ht="12.75" x14ac:dyDescent="0.2">
      <c r="B175" s="2" t="s">
        <v>0</v>
      </c>
    </row>
  </sheetData>
  <sheetProtection formatCells="0" formatColumns="0" formatRows="0" insertRows="0" deleteRows="0" autoFilter="0"/>
  <mergeCells count="12">
    <mergeCell ref="A1:H1"/>
    <mergeCell ref="A3:B5"/>
    <mergeCell ref="A107:H107"/>
    <mergeCell ref="A109:B111"/>
    <mergeCell ref="C3:G3"/>
    <mergeCell ref="H3:H4"/>
    <mergeCell ref="A154:H154"/>
    <mergeCell ref="A155:B157"/>
    <mergeCell ref="C155:G155"/>
    <mergeCell ref="H155:H156"/>
    <mergeCell ref="C109:G109"/>
    <mergeCell ref="H109:H110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2022-10-18T20:19:31Z</dcterms:created>
  <dcterms:modified xsi:type="dcterms:W3CDTF">2022-10-18T20:20:03Z</dcterms:modified>
</cp:coreProperties>
</file>