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OS ABIERTOS\"/>
    </mc:Choice>
  </mc:AlternateContent>
  <xr:revisionPtr revIDLastSave="0" documentId="13_ncr:1_{005EC0FB-A032-422B-A5A5-40269093B2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F" sheetId="1" r:id="rId1"/>
  </sheets>
  <definedNames>
    <definedName name="_xlnm.Print_Area" localSheetId="0">FFF!$A$1:$D$57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B27" i="1"/>
  <c r="D14" i="1"/>
  <c r="C14" i="1"/>
  <c r="B14" i="1"/>
  <c r="D3" i="1"/>
  <c r="D24" i="1" s="1"/>
  <c r="C3" i="1"/>
  <c r="B3" i="1"/>
  <c r="B24" i="1" l="1"/>
  <c r="C39" i="1"/>
  <c r="C24" i="1"/>
  <c r="B39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<sst xmlns="http://schemas.openxmlformats.org/spreadsheetml/2006/main" count="45" uniqueCount="37">
  <si>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</si>
  <si>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</si>
  <si>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</si>
  <si>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</si>
  <si>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</si>
  <si>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</si>
  <si>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</si>
  <si>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</si>
  <si>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</si>
  <si>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</si>
  <si>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</si>
  <si>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</si>
  <si>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</si>
  <si>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</si>
  <si>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</si>
  <si>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</si>
  <si>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</si>
  <si>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</si>
  <si>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</si>
  <si>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</si>
  <si>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</si>
  <si>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</si>
  <si>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</si>
  <si>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</si>
  <si>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</si>
  <si>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</si>
  <si>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</si>
  <si>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</si>
  <si>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</si>
  <si>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</si>
  <si>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</si>
  <si>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</si>
  <si>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</si>
  <si>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</si>
  <si>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</si>
  <si>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GUANAJUATO
Flujo de Fondos
Del 01 de Enero al 31 de Diciembre de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</si>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</sst>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/>
    <xf numFmtId="4" fontId="3" fillId="0" borderId="11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164" fontId="5" fillId="0" borderId="11" xfId="0" applyNumberFormat="1" applyFont="1" applyBorder="1"/>
    <xf numFmtId="164" fontId="5" fillId="0" borderId="4" xfId="0" applyNumberFormat="1" applyFont="1" applyBorder="1"/>
    <xf numFmtId="164" fontId="2" fillId="0" borderId="0" xfId="0" applyNumberFormat="1" applyFont="1"/>
    <xf numFmtId="164" fontId="2" fillId="0" borderId="6" xfId="0" applyNumberFormat="1" applyFont="1" applyBorder="1"/>
    <xf numFmtId="164" fontId="5" fillId="0" borderId="0" xfId="0" applyNumberFormat="1" applyFont="1"/>
    <xf numFmtId="164" fontId="5" fillId="0" borderId="6" xfId="0" applyNumberFormat="1" applyFont="1" applyBorder="1"/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114300</xdr:rowOff>
    </xdr:from>
    <xdr:to>
      <xdr:col>0</xdr:col>
      <xdr:colOff>792480</xdr:colOff>
      <xdr:row>0</xdr:row>
      <xdr:rowOff>805897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14300"/>
          <a:ext cx="586740" cy="691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showGridLines="0" tabSelected="1" topLeftCell="A8" zoomScaleNormal="100" workbookViewId="0">
      <selection activeCell="A42" sqref="A42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76.150000000000006" customHeight="1" x14ac:dyDescent="0.2">
      <c r="A1" s="28" t="s">
        <v>35</v>
      </c>
      <c r="B1" s="29"/>
      <c r="C1" s="29"/>
      <c r="D1" s="30"/>
    </row>
    <row r="2" spans="1:4" ht="22.5" x14ac:dyDescent="0.2">
      <c r="A2" s="12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2" t="s">
        <v>0</v>
      </c>
      <c r="B3" s="15">
        <f>SUM(B4:B13)</f>
        <v>644098554.96000004</v>
      </c>
      <c r="C3" s="15">
        <f t="shared" ref="C3:D3" si="0">SUM(C4:C13)</f>
        <v>860570008.22000003</v>
      </c>
      <c r="D3" s="16">
        <f t="shared" si="0"/>
        <v>860570008.22000003</v>
      </c>
    </row>
    <row r="4" spans="1:4" x14ac:dyDescent="0.2">
      <c r="A4" s="8" t="s">
        <v>1</v>
      </c>
      <c r="B4" s="17">
        <v>85964642.450000003</v>
      </c>
      <c r="C4" s="17">
        <v>110054425.79000001</v>
      </c>
      <c r="D4" s="18">
        <v>110054425.79000001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93943611</v>
      </c>
      <c r="C7" s="17">
        <v>97594620.870000005</v>
      </c>
      <c r="D7" s="18">
        <v>97594620.870000005</v>
      </c>
    </row>
    <row r="8" spans="1:4" x14ac:dyDescent="0.2">
      <c r="A8" s="8" t="s">
        <v>5</v>
      </c>
      <c r="B8" s="17">
        <v>7532872</v>
      </c>
      <c r="C8" s="17">
        <v>9494104.8499999996</v>
      </c>
      <c r="D8" s="18">
        <v>9494104.8499999996</v>
      </c>
    </row>
    <row r="9" spans="1:4" x14ac:dyDescent="0.2">
      <c r="A9" s="8" t="s">
        <v>6</v>
      </c>
      <c r="B9" s="17">
        <v>13712433.84</v>
      </c>
      <c r="C9" s="17">
        <v>22186622.969999999</v>
      </c>
      <c r="D9" s="18">
        <v>22186622.969999999</v>
      </c>
    </row>
    <row r="10" spans="1:4" x14ac:dyDescent="0.2">
      <c r="A10" s="8" t="s">
        <v>7</v>
      </c>
      <c r="B10" s="17">
        <v>0</v>
      </c>
      <c r="C10" s="17">
        <v>0</v>
      </c>
      <c r="D10" s="18">
        <v>0</v>
      </c>
    </row>
    <row r="11" spans="1:4" x14ac:dyDescent="0.2">
      <c r="A11" s="8" t="s">
        <v>8</v>
      </c>
      <c r="B11" s="17">
        <v>442944995.67000002</v>
      </c>
      <c r="C11" s="17">
        <v>540105340.83000004</v>
      </c>
      <c r="D11" s="18">
        <v>540105340.83000004</v>
      </c>
    </row>
    <row r="12" spans="1:4" x14ac:dyDescent="0.2">
      <c r="A12" s="8" t="s">
        <v>9</v>
      </c>
      <c r="B12" s="17">
        <v>0</v>
      </c>
      <c r="C12" s="17">
        <v>0</v>
      </c>
      <c r="D12" s="18">
        <v>0</v>
      </c>
    </row>
    <row r="13" spans="1:4" x14ac:dyDescent="0.2">
      <c r="A13" s="8" t="s">
        <v>10</v>
      </c>
      <c r="B13" s="17">
        <v>0</v>
      </c>
      <c r="C13" s="17">
        <v>81134892.909999996</v>
      </c>
      <c r="D13" s="18">
        <v>81134892.909999996</v>
      </c>
    </row>
    <row r="14" spans="1:4" x14ac:dyDescent="0.2">
      <c r="A14" s="3" t="s">
        <v>11</v>
      </c>
      <c r="B14" s="11">
        <f>SUM(B15:B23)</f>
        <v>644098554.96000004</v>
      </c>
      <c r="C14" s="11">
        <f t="shared" ref="C14:D14" si="1">SUM(C15:C23)</f>
        <v>806128299.60000002</v>
      </c>
      <c r="D14" s="19">
        <f t="shared" si="1"/>
        <v>773900704.83000004</v>
      </c>
    </row>
    <row r="15" spans="1:4" x14ac:dyDescent="0.2">
      <c r="A15" s="8" t="s">
        <v>12</v>
      </c>
      <c r="B15" s="17">
        <v>393748713.95999998</v>
      </c>
      <c r="C15" s="17">
        <v>412349791.74000001</v>
      </c>
      <c r="D15" s="18">
        <v>403109236.31999999</v>
      </c>
    </row>
    <row r="16" spans="1:4" x14ac:dyDescent="0.2">
      <c r="A16" s="8" t="s">
        <v>13</v>
      </c>
      <c r="B16" s="17">
        <v>53516193</v>
      </c>
      <c r="C16" s="17">
        <v>60555632.039999999</v>
      </c>
      <c r="D16" s="18">
        <v>60193813.539999999</v>
      </c>
    </row>
    <row r="17" spans="1:4" x14ac:dyDescent="0.2">
      <c r="A17" s="8" t="s">
        <v>14</v>
      </c>
      <c r="B17" s="17">
        <v>88307366</v>
      </c>
      <c r="C17" s="17">
        <v>122778078.40000001</v>
      </c>
      <c r="D17" s="18">
        <v>116583543.81999999</v>
      </c>
    </row>
    <row r="18" spans="1:4" x14ac:dyDescent="0.2">
      <c r="A18" s="8" t="s">
        <v>9</v>
      </c>
      <c r="B18" s="17">
        <v>47374615</v>
      </c>
      <c r="C18" s="17">
        <v>52188081.920000002</v>
      </c>
      <c r="D18" s="18">
        <v>52166241.920000002</v>
      </c>
    </row>
    <row r="19" spans="1:4" x14ac:dyDescent="0.2">
      <c r="A19" s="8" t="s">
        <v>15</v>
      </c>
      <c r="B19" s="17">
        <v>30000</v>
      </c>
      <c r="C19" s="17">
        <v>2263589.86</v>
      </c>
      <c r="D19" s="18">
        <v>1971208.64</v>
      </c>
    </row>
    <row r="20" spans="1:4" x14ac:dyDescent="0.2">
      <c r="A20" s="8" t="s">
        <v>16</v>
      </c>
      <c r="B20" s="17">
        <v>46107895</v>
      </c>
      <c r="C20" s="17">
        <v>149521682.99000001</v>
      </c>
      <c r="D20" s="18">
        <v>133445217.94</v>
      </c>
    </row>
    <row r="21" spans="1:4" x14ac:dyDescent="0.2">
      <c r="A21" s="8" t="s">
        <v>17</v>
      </c>
      <c r="B21" s="17">
        <v>1500000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9498256</v>
      </c>
      <c r="C22" s="17">
        <v>2736871.03</v>
      </c>
      <c r="D22" s="18">
        <v>2696871.03</v>
      </c>
    </row>
    <row r="23" spans="1:4" x14ac:dyDescent="0.2">
      <c r="A23" s="8" t="s">
        <v>19</v>
      </c>
      <c r="B23" s="17">
        <v>4015516</v>
      </c>
      <c r="C23" s="17">
        <v>3734571.62</v>
      </c>
      <c r="D23" s="18">
        <v>3734571.62</v>
      </c>
    </row>
    <row r="24" spans="1:4" x14ac:dyDescent="0.2">
      <c r="A24" s="9" t="s">
        <v>24</v>
      </c>
      <c r="B24" s="20">
        <f>B3-B14</f>
        <v>0</v>
      </c>
      <c r="C24" s="20">
        <f>C3-C14</f>
        <v>54441708.620000005</v>
      </c>
      <c r="D24" s="21">
        <f>D3-D14</f>
        <v>86669303.389999986</v>
      </c>
    </row>
    <row r="25" spans="1:4" x14ac:dyDescent="0.2">
      <c r="A25" s="10"/>
      <c r="B25" s="11"/>
      <c r="C25" s="11"/>
      <c r="D25" s="11"/>
    </row>
    <row r="26" spans="1:4" ht="22.5" x14ac:dyDescent="0.2">
      <c r="A26" s="12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4" t="s">
        <v>25</v>
      </c>
      <c r="B27" s="22">
        <f>SUM(B28:B34)</f>
        <v>0</v>
      </c>
      <c r="C27" s="22">
        <f>SUM(C28:C34)</f>
        <v>48740390.530000001</v>
      </c>
      <c r="D27" s="23">
        <f>SUM(D28:D34)</f>
        <v>61133910.459999993</v>
      </c>
    </row>
    <row r="28" spans="1:4" x14ac:dyDescent="0.2">
      <c r="A28" s="5" t="s">
        <v>26</v>
      </c>
      <c r="B28" s="24">
        <v>0</v>
      </c>
      <c r="C28" s="24">
        <v>12270119.24</v>
      </c>
      <c r="D28" s="25">
        <v>16957737.84</v>
      </c>
    </row>
    <row r="29" spans="1:4" x14ac:dyDescent="0.2">
      <c r="A29" s="5" t="s">
        <v>27</v>
      </c>
      <c r="B29" s="24">
        <v>0</v>
      </c>
      <c r="C29" s="24">
        <v>0</v>
      </c>
      <c r="D29" s="25">
        <v>0</v>
      </c>
    </row>
    <row r="30" spans="1:4" x14ac:dyDescent="0.2">
      <c r="A30" s="5" t="s">
        <v>28</v>
      </c>
      <c r="B30" s="24">
        <v>0</v>
      </c>
      <c r="C30" s="24">
        <v>0</v>
      </c>
      <c r="D30" s="25">
        <v>0</v>
      </c>
    </row>
    <row r="31" spans="1:4" x14ac:dyDescent="0.2">
      <c r="A31" s="5" t="s">
        <v>29</v>
      </c>
      <c r="B31" s="24">
        <v>0</v>
      </c>
      <c r="C31" s="24">
        <v>0</v>
      </c>
      <c r="D31" s="25">
        <v>0</v>
      </c>
    </row>
    <row r="32" spans="1:4" x14ac:dyDescent="0.2">
      <c r="A32" s="5" t="s">
        <v>30</v>
      </c>
      <c r="B32" s="24">
        <v>0</v>
      </c>
      <c r="C32" s="24">
        <v>36470271.289999999</v>
      </c>
      <c r="D32" s="25">
        <v>44176172.619999997</v>
      </c>
    </row>
    <row r="33" spans="1:4" x14ac:dyDescent="0.2">
      <c r="A33" s="5" t="s">
        <v>31</v>
      </c>
      <c r="B33" s="24">
        <v>0</v>
      </c>
      <c r="C33" s="24">
        <v>0</v>
      </c>
      <c r="D33" s="25">
        <v>0</v>
      </c>
    </row>
    <row r="34" spans="1:4" x14ac:dyDescent="0.2">
      <c r="A34" s="5" t="s">
        <v>32</v>
      </c>
      <c r="B34" s="24">
        <v>0</v>
      </c>
      <c r="C34" s="24">
        <v>0</v>
      </c>
      <c r="D34" s="25">
        <v>0</v>
      </c>
    </row>
    <row r="35" spans="1:4" x14ac:dyDescent="0.2">
      <c r="A35" s="6" t="s">
        <v>33</v>
      </c>
      <c r="B35" s="26">
        <f>SUM(B36:B38)</f>
        <v>0</v>
      </c>
      <c r="C35" s="26">
        <f>SUM(C36:C38)</f>
        <v>5701318.0900000008</v>
      </c>
      <c r="D35" s="27">
        <f>SUM(D36:D38)</f>
        <v>25535392.93</v>
      </c>
    </row>
    <row r="36" spans="1:4" x14ac:dyDescent="0.2">
      <c r="A36" s="5" t="s">
        <v>30</v>
      </c>
      <c r="B36" s="24">
        <v>0</v>
      </c>
      <c r="C36" s="24">
        <v>59643.73</v>
      </c>
      <c r="D36" s="25">
        <v>9779027.3399999999</v>
      </c>
    </row>
    <row r="37" spans="1:4" x14ac:dyDescent="0.2">
      <c r="A37" s="5" t="s">
        <v>31</v>
      </c>
      <c r="B37" s="24">
        <v>0</v>
      </c>
      <c r="C37" s="24">
        <v>5641674.3600000003</v>
      </c>
      <c r="D37" s="25">
        <v>15756365.59</v>
      </c>
    </row>
    <row r="38" spans="1:4" x14ac:dyDescent="0.2">
      <c r="A38" s="5" t="s">
        <v>34</v>
      </c>
      <c r="B38" s="24">
        <v>0</v>
      </c>
      <c r="C38" s="24">
        <v>0</v>
      </c>
      <c r="D38" s="25">
        <v>0</v>
      </c>
    </row>
    <row r="39" spans="1:4" x14ac:dyDescent="0.2">
      <c r="A39" s="7" t="s">
        <v>24</v>
      </c>
      <c r="B39" s="20">
        <f>B27+B35</f>
        <v>0</v>
      </c>
      <c r="C39" s="20">
        <f>C27+C35</f>
        <v>54441708.620000005</v>
      </c>
      <c r="D39" s="21">
        <f>D27+D35</f>
        <v>86669303.389999986</v>
      </c>
    </row>
    <row r="41" spans="1:4" x14ac:dyDescent="0.2">
      <c r="A41" s="14" t="s">
        <v>36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C048-13684</cp:lastModifiedBy>
  <cp:lastPrinted>2022-10-18T19:10:54Z</cp:lastPrinted>
  <dcterms:created xsi:type="dcterms:W3CDTF">2017-12-20T04:54:53Z</dcterms:created>
  <dcterms:modified xsi:type="dcterms:W3CDTF">2022-10-18T19:11:43Z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