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048-13684\OneDrive - Honey Miel del Valle\Documentos\DATOS ABIERTOS\Informacion Integrada con Paramunicipales\"/>
    </mc:Choice>
  </mc:AlternateContent>
  <xr:revisionPtr revIDLastSave="0" documentId="8_{5D29FE80-BCB7-4448-B6E6-54B62FC8BB10}" xr6:coauthVersionLast="47" xr6:coauthVersionMax="47" xr10:uidLastSave="{00000000-0000-0000-0000-000000000000}"/>
  <bookViews>
    <workbookView xWindow="9825" yWindow="120" windowWidth="12060" windowHeight="12900" xr2:uid="{37C2EEE2-573C-4B74-B7FE-81FE709A3711}"/>
  </bookViews>
  <sheets>
    <sheet name="EFE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5" i="1" l="1"/>
  <c r="C5" i="1"/>
  <c r="B17" i="1"/>
  <c r="B34" i="1" s="1"/>
  <c r="B62" i="1" s="1"/>
  <c r="C17" i="1"/>
  <c r="C34" i="1" s="1"/>
  <c r="C62" i="1" s="1"/>
  <c r="B37" i="1"/>
  <c r="C37" i="1"/>
  <c r="B42" i="1"/>
  <c r="C42" i="1"/>
  <c r="B46" i="1"/>
  <c r="C46" i="1"/>
  <c r="B49" i="1"/>
  <c r="C49" i="1"/>
  <c r="B55" i="1"/>
  <c r="B60" i="1" s="1"/>
  <c r="C55" i="1"/>
  <c r="C60" i="1" s="1"/>
</calcChain>
</file>

<file path=xl/sharedStrings.xml><?xml version="1.0" encoding="utf-8"?>
<sst xmlns="http://schemas.openxmlformats.org/spreadsheetml/2006/main" count="59" uniqueCount="51">
  <si>
    <t>Bajo protesta de decir verdad declaramos que los Estados Financieros y sus notas, son razonablemente correctos y son responsabilidad del emisor.</t>
  </si>
  <si>
    <t>Efectivo y Equivalentes al Efectivo al Final del Ejercicio</t>
  </si>
  <si>
    <t>Efectivo y Equivalentes al Efectivo al Inicio del Ejercicio</t>
  </si>
  <si>
    <t>Incremento/Disminución Neta en el Efectivo y Equivalentes al Efectivo</t>
  </si>
  <si>
    <t>Flujos Netos de Efectivo por Actividades de Financiamiento</t>
  </si>
  <si>
    <t>Otras Aplicaciones de Financiamiento</t>
  </si>
  <si>
    <t>Externo</t>
  </si>
  <si>
    <t>Interno</t>
  </si>
  <si>
    <t>Servicios de la Deuda</t>
  </si>
  <si>
    <t>Aplicación</t>
  </si>
  <si>
    <t>Otros Orígenes de Financiamiento</t>
  </si>
  <si>
    <t>Endeudamiento Neto</t>
  </si>
  <si>
    <t>Origen</t>
  </si>
  <si>
    <t>Flujos de Efectivo de las actividades de Financiamiento</t>
  </si>
  <si>
    <t>Flujos Netos de Efectivo por Actividades de Inversión</t>
  </si>
  <si>
    <t>Otras Aplicaciones de Inversión</t>
  </si>
  <si>
    <t>Bienes Muebles</t>
  </si>
  <si>
    <t>Bienes Inmuebles, Infraestructura y Construcciones en Proceso</t>
  </si>
  <si>
    <t>Otros Orígenes de Inversión</t>
  </si>
  <si>
    <t>Flujos de Efectivo de las actividades de Inversión</t>
  </si>
  <si>
    <t>Flujos Netos de Efectivo por Actividades de Operación</t>
  </si>
  <si>
    <t>Otras Aplicaciones de Operación</t>
  </si>
  <si>
    <t>Convenios</t>
  </si>
  <si>
    <t>Aportaciones</t>
  </si>
  <si>
    <t>Participaciones</t>
  </si>
  <si>
    <t>Transferencias al Exterior</t>
  </si>
  <si>
    <t>Donativos</t>
  </si>
  <si>
    <t>Transferencias a la Seguridad Social</t>
  </si>
  <si>
    <t>Transferencias a Fideicomisos, Mandatos y Contratos Análogos</t>
  </si>
  <si>
    <t>Pensiones y Jubilaciones</t>
  </si>
  <si>
    <t>Ayudas Sociales</t>
  </si>
  <si>
    <t>Subsidios y Subvenciones</t>
  </si>
  <si>
    <t>Transferencias al resto del Sector Público</t>
  </si>
  <si>
    <t>Transferencias Internas y Asignaciones al Sector Público</t>
  </si>
  <si>
    <t>Servicios Generales</t>
  </si>
  <si>
    <t>Materiales y Suministros</t>
  </si>
  <si>
    <t>Servicios Personales</t>
  </si>
  <si>
    <t>Otros Orígenes de Operación</t>
  </si>
  <si>
    <t>Transferencias, Asignaciones, Subsidios y Subvenciones, y Pensiones y Jubilaciones</t>
  </si>
  <si>
    <t>Participaciones, Aportaciones, Convenios, Incentivos Derivados de la Colaboración Fiscal y Fondos Distintos de Aportaciones</t>
  </si>
  <si>
    <t>Ingresos por Venta de Bienes y Prestación de Servicios</t>
  </si>
  <si>
    <t>Aprovechamientos</t>
  </si>
  <si>
    <t>Productos</t>
  </si>
  <si>
    <t>Derechos</t>
  </si>
  <si>
    <t>Contribuciones de Mejoras</t>
  </si>
  <si>
    <t>Cuotas y Aportaciones de Seguridad Social</t>
  </si>
  <si>
    <t>Impuestos</t>
  </si>
  <si>
    <t>Flujos de Efectivo de las Actividades de Operación</t>
  </si>
  <si>
    <t>Concepto</t>
  </si>
  <si>
    <t>MUNICIPIO DE GUANAJUATO</t>
  </si>
  <si>
    <t xml:space="preserve">3.1.1.2.0 Entidades Paraestatales y Fideicomisos No Empresariales y No Financieros
Estado de Flujos de Efectivo
Del 01 de Enero al 31 de Diciembre de 2021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</si>
</sst>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6" x14ac:knownFonts="1">
    <font>
      <sz val="8"/>
      <color theme="1"/>
      <name val="Arial"/>
      <family val="2"/>
    </font>
    <font>
      <sz val="8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i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/>
  </cellStyleXfs>
  <cellXfs count="27">
    <xf numFmtId="0" fontId="0" fillId="0" borderId="0" xfId="0"/>
    <xf numFmtId="0" fontId="0" fillId="0" borderId="0" xfId="0" applyAlignment="1">
      <alignment horizontal="left" wrapText="1" indent="1"/>
    </xf>
    <xf numFmtId="0" fontId="2" fillId="0" borderId="0" xfId="2" applyAlignment="1" applyProtection="1">
      <alignment horizontal="left" vertical="top" wrapText="1" indent="1"/>
      <protection locked="0"/>
    </xf>
    <xf numFmtId="0" fontId="3" fillId="0" borderId="0" xfId="2" applyFont="1" applyProtection="1">
      <protection locked="0"/>
    </xf>
    <xf numFmtId="0" fontId="3" fillId="0" borderId="1" xfId="2" applyFont="1" applyBorder="1" applyAlignment="1">
      <alignment horizontal="center" vertical="top"/>
    </xf>
    <xf numFmtId="0" fontId="3" fillId="0" borderId="1" xfId="2" applyFont="1" applyBorder="1" applyAlignment="1">
      <alignment horizontal="center" vertical="top" wrapText="1"/>
    </xf>
    <xf numFmtId="0" fontId="3" fillId="0" borderId="1" xfId="2" applyFont="1" applyBorder="1" applyAlignment="1">
      <alignment vertical="top" wrapText="1"/>
    </xf>
    <xf numFmtId="43" fontId="0" fillId="0" borderId="1" xfId="1" applyFont="1" applyBorder="1"/>
    <xf numFmtId="0" fontId="4" fillId="0" borderId="1" xfId="2" applyFont="1" applyBorder="1" applyAlignment="1">
      <alignment horizontal="left" vertical="top" wrapText="1" indent="1"/>
    </xf>
    <xf numFmtId="43" fontId="3" fillId="0" borderId="1" xfId="1" applyFont="1" applyFill="1" applyBorder="1" applyAlignment="1" applyProtection="1">
      <alignment horizontal="center" vertical="top" wrapText="1"/>
      <protection locked="0"/>
    </xf>
    <xf numFmtId="0" fontId="4" fillId="0" borderId="1" xfId="2" applyFont="1" applyBorder="1" applyAlignment="1">
      <alignment vertical="top" wrapText="1"/>
    </xf>
    <xf numFmtId="0" fontId="3" fillId="0" borderId="1" xfId="2" applyFont="1" applyBorder="1" applyAlignment="1" applyProtection="1">
      <alignment horizontal="center" vertical="top" wrapText="1"/>
      <protection locked="0"/>
    </xf>
    <xf numFmtId="4" fontId="4" fillId="0" borderId="1" xfId="2" applyNumberFormat="1" applyFont="1" applyBorder="1" applyAlignment="1" applyProtection="1">
      <alignment vertical="top" wrapText="1"/>
      <protection locked="0"/>
    </xf>
    <xf numFmtId="4" fontId="3" fillId="0" borderId="1" xfId="2" applyNumberFormat="1" applyFont="1" applyBorder="1" applyAlignment="1" applyProtection="1">
      <alignment vertical="top" wrapText="1"/>
      <protection locked="0"/>
    </xf>
    <xf numFmtId="0" fontId="3" fillId="0" borderId="1" xfId="2" applyFont="1" applyBorder="1" applyAlignment="1">
      <alignment horizontal="left" vertical="top" wrapText="1" indent="3"/>
    </xf>
    <xf numFmtId="0" fontId="4" fillId="0" borderId="1" xfId="2" applyFont="1" applyBorder="1" applyAlignment="1">
      <alignment horizontal="left" vertical="top" wrapText="1" indent="2"/>
    </xf>
    <xf numFmtId="0" fontId="3" fillId="0" borderId="1" xfId="2" applyFont="1" applyBorder="1" applyAlignment="1">
      <alignment horizontal="left" vertical="top" wrapText="1"/>
    </xf>
    <xf numFmtId="4" fontId="5" fillId="0" borderId="0" xfId="2" applyNumberFormat="1" applyFont="1" applyAlignment="1" applyProtection="1">
      <alignment horizontal="right" vertical="top"/>
      <protection locked="0"/>
    </xf>
    <xf numFmtId="0" fontId="4" fillId="2" borderId="1" xfId="2" applyFont="1" applyFill="1" applyBorder="1" applyAlignment="1">
      <alignment horizontal="center" vertical="center" wrapText="1"/>
    </xf>
    <xf numFmtId="0" fontId="4" fillId="2" borderId="2" xfId="2" applyFont="1" applyFill="1" applyBorder="1" applyAlignment="1">
      <alignment horizontal="center" vertical="center" wrapText="1"/>
    </xf>
    <xf numFmtId="0" fontId="3" fillId="0" borderId="0" xfId="2" applyFont="1" applyAlignment="1" applyProtection="1">
      <alignment vertical="top"/>
      <protection locked="0"/>
    </xf>
    <xf numFmtId="0" fontId="4" fillId="2" borderId="3" xfId="2" applyFont="1" applyFill="1" applyBorder="1" applyAlignment="1" applyProtection="1">
      <alignment horizontal="center" vertical="center" wrapText="1"/>
      <protection locked="0"/>
    </xf>
    <xf numFmtId="0" fontId="4" fillId="2" borderId="4" xfId="2" applyFont="1" applyFill="1" applyBorder="1" applyAlignment="1" applyProtection="1">
      <alignment horizontal="center" vertical="center" wrapText="1"/>
      <protection locked="0"/>
    </xf>
    <xf numFmtId="0" fontId="4" fillId="2" borderId="2" xfId="2" applyFont="1" applyFill="1" applyBorder="1" applyAlignment="1" applyProtection="1">
      <alignment horizontal="center" vertical="center" wrapText="1"/>
      <protection locked="0"/>
    </xf>
    <xf numFmtId="0" fontId="4" fillId="2" borderId="3" xfId="2" applyFont="1" applyFill="1" applyBorder="1" applyAlignment="1" applyProtection="1">
      <alignment horizontal="center" vertical="center" wrapText="1"/>
      <protection locked="0"/>
    </xf>
    <xf numFmtId="0" fontId="4" fillId="2" borderId="4" xfId="2" applyFont="1" applyFill="1" applyBorder="1" applyAlignment="1" applyProtection="1">
      <alignment horizontal="center" vertical="center" wrapText="1"/>
      <protection locked="0"/>
    </xf>
    <xf numFmtId="0" fontId="4" fillId="2" borderId="2" xfId="2" applyFont="1" applyFill="1" applyBorder="1" applyAlignment="1" applyProtection="1">
      <alignment horizontal="center" vertical="center" wrapText="1"/>
      <protection locked="0"/>
    </xf>
  </cellXfs>
  <cellStyles count="3">
    <cellStyle name="Millares" xfId="1" builtinId="3"/>
    <cellStyle name="Normal" xfId="0" builtinId="0"/>
    <cellStyle name="Normal 2 2" xfId="2" xr:uid="{F11513F6-B877-406D-8628-42C95CD1A94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7B620C-0E78-49F8-A682-F15246BB3972}">
  <dimension ref="A1:H69"/>
  <sheetViews>
    <sheetView tabSelected="1" workbookViewId="0">
      <selection activeCell="F11" sqref="F11"/>
    </sheetView>
  </sheetViews>
  <sheetFormatPr baseColWidth="10" defaultRowHeight="11.25" x14ac:dyDescent="0.2"/>
  <cols>
    <col min="1" max="1" width="81.1640625" customWidth="1"/>
    <col min="2" max="2" width="19" customWidth="1"/>
    <col min="3" max="3" width="20" customWidth="1"/>
  </cols>
  <sheetData>
    <row r="1" spans="1:8" ht="52.9" customHeight="1" x14ac:dyDescent="0.2">
      <c r="A1" s="26" t="s">
        <v>50</v>
      </c>
      <c r="B1" s="25"/>
      <c r="C1" s="24"/>
      <c r="H1" s="20"/>
    </row>
    <row r="2" spans="1:8" x14ac:dyDescent="0.2">
      <c r="A2" s="23" t="s">
        <v>49</v>
      </c>
      <c r="B2" s="22"/>
      <c r="C2" s="21"/>
      <c r="H2" s="20"/>
    </row>
    <row r="3" spans="1:8" x14ac:dyDescent="0.2">
      <c r="A3" s="19" t="s">
        <v>48</v>
      </c>
      <c r="B3" s="18">
        <v>2021</v>
      </c>
      <c r="C3" s="18">
        <v>2020</v>
      </c>
    </row>
    <row r="4" spans="1:8" x14ac:dyDescent="0.2">
      <c r="A4" s="8" t="s">
        <v>47</v>
      </c>
      <c r="B4" s="11"/>
      <c r="C4" s="11"/>
    </row>
    <row r="5" spans="1:8" x14ac:dyDescent="0.2">
      <c r="A5" s="15" t="s">
        <v>12</v>
      </c>
      <c r="B5" s="12">
        <f>SUM(B6:B15)</f>
        <v>272059500.52999997</v>
      </c>
      <c r="C5" s="12">
        <f>SUM(C6:C15)</f>
        <v>237896392.12000003</v>
      </c>
    </row>
    <row r="6" spans="1:8" x14ac:dyDescent="0.2">
      <c r="A6" s="14" t="s">
        <v>46</v>
      </c>
      <c r="B6" s="13">
        <v>0</v>
      </c>
      <c r="C6" s="13">
        <v>0</v>
      </c>
    </row>
    <row r="7" spans="1:8" x14ac:dyDescent="0.2">
      <c r="A7" s="14" t="s">
        <v>45</v>
      </c>
      <c r="B7" s="13">
        <v>0</v>
      </c>
      <c r="C7" s="13">
        <v>0</v>
      </c>
    </row>
    <row r="8" spans="1:8" x14ac:dyDescent="0.2">
      <c r="A8" s="14" t="s">
        <v>44</v>
      </c>
      <c r="B8" s="13">
        <v>0</v>
      </c>
      <c r="C8" s="13">
        <v>0</v>
      </c>
    </row>
    <row r="9" spans="1:8" x14ac:dyDescent="0.2">
      <c r="A9" s="14" t="s">
        <v>43</v>
      </c>
      <c r="B9" s="13">
        <v>0</v>
      </c>
      <c r="C9" s="13">
        <v>176921842.72</v>
      </c>
    </row>
    <row r="10" spans="1:8" x14ac:dyDescent="0.2">
      <c r="A10" s="14" t="s">
        <v>42</v>
      </c>
      <c r="B10" s="13">
        <v>6750487.3200000003</v>
      </c>
      <c r="C10" s="13">
        <v>6927610.6499999994</v>
      </c>
    </row>
    <row r="11" spans="1:8" x14ac:dyDescent="0.2">
      <c r="A11" s="14" t="s">
        <v>41</v>
      </c>
      <c r="B11" s="13">
        <v>2662430.63</v>
      </c>
      <c r="C11" s="13">
        <v>1790167.4</v>
      </c>
    </row>
    <row r="12" spans="1:8" x14ac:dyDescent="0.2">
      <c r="A12" s="14" t="s">
        <v>40</v>
      </c>
      <c r="B12" s="13">
        <v>214166120.60999998</v>
      </c>
      <c r="C12" s="13">
        <v>14308889.640000001</v>
      </c>
    </row>
    <row r="13" spans="1:8" ht="22.5" x14ac:dyDescent="0.2">
      <c r="A13" s="14" t="s">
        <v>39</v>
      </c>
      <c r="B13" s="13">
        <v>11517503.18</v>
      </c>
      <c r="C13" s="13">
        <v>4021889.75</v>
      </c>
    </row>
    <row r="14" spans="1:8" x14ac:dyDescent="0.2">
      <c r="A14" s="14" t="s">
        <v>38</v>
      </c>
      <c r="B14" s="13">
        <v>36621083.810000002</v>
      </c>
      <c r="C14" s="13">
        <v>33925991.960000001</v>
      </c>
    </row>
    <row r="15" spans="1:8" x14ac:dyDescent="0.2">
      <c r="A15" s="14" t="s">
        <v>37</v>
      </c>
      <c r="B15" s="13">
        <v>341874.98</v>
      </c>
      <c r="C15" s="13">
        <v>0</v>
      </c>
    </row>
    <row r="16" spans="1:8" x14ac:dyDescent="0.2">
      <c r="A16" s="16"/>
      <c r="B16" s="11"/>
      <c r="C16" s="11"/>
    </row>
    <row r="17" spans="1:3" x14ac:dyDescent="0.2">
      <c r="A17" s="15" t="s">
        <v>9</v>
      </c>
      <c r="B17" s="12">
        <f>SUM(B18:B33)</f>
        <v>216534348.00000003</v>
      </c>
      <c r="C17" s="12">
        <f>SUM(C18:C33)</f>
        <v>200038355.99000001</v>
      </c>
    </row>
    <row r="18" spans="1:3" x14ac:dyDescent="0.2">
      <c r="A18" s="14" t="s">
        <v>36</v>
      </c>
      <c r="B18" s="13">
        <v>114317296.15000001</v>
      </c>
      <c r="C18" s="13">
        <v>104641901.46000001</v>
      </c>
    </row>
    <row r="19" spans="1:3" x14ac:dyDescent="0.2">
      <c r="A19" s="14" t="s">
        <v>35</v>
      </c>
      <c r="B19" s="13">
        <v>29546249.02</v>
      </c>
      <c r="C19" s="13">
        <v>21096475.41</v>
      </c>
    </row>
    <row r="20" spans="1:3" x14ac:dyDescent="0.2">
      <c r="A20" s="14" t="s">
        <v>34</v>
      </c>
      <c r="B20" s="13">
        <v>69592917.370000005</v>
      </c>
      <c r="C20" s="13">
        <v>71556150.909999996</v>
      </c>
    </row>
    <row r="21" spans="1:3" x14ac:dyDescent="0.2">
      <c r="A21" s="14" t="s">
        <v>33</v>
      </c>
      <c r="B21" s="13">
        <v>0</v>
      </c>
      <c r="C21" s="13">
        <v>0</v>
      </c>
    </row>
    <row r="22" spans="1:3" x14ac:dyDescent="0.2">
      <c r="A22" s="14" t="s">
        <v>32</v>
      </c>
      <c r="B22" s="13">
        <v>0</v>
      </c>
      <c r="C22" s="13">
        <v>0</v>
      </c>
    </row>
    <row r="23" spans="1:3" x14ac:dyDescent="0.2">
      <c r="A23" s="14" t="s">
        <v>31</v>
      </c>
      <c r="B23" s="13">
        <v>0</v>
      </c>
      <c r="C23" s="13">
        <v>0</v>
      </c>
    </row>
    <row r="24" spans="1:3" x14ac:dyDescent="0.2">
      <c r="A24" s="14" t="s">
        <v>30</v>
      </c>
      <c r="B24" s="13">
        <v>2693567.06</v>
      </c>
      <c r="C24" s="13">
        <v>2530974.2400000002</v>
      </c>
    </row>
    <row r="25" spans="1:3" x14ac:dyDescent="0.2">
      <c r="A25" s="14" t="s">
        <v>29</v>
      </c>
      <c r="B25" s="13">
        <v>384318.4</v>
      </c>
      <c r="C25" s="13">
        <v>212853.97</v>
      </c>
    </row>
    <row r="26" spans="1:3" x14ac:dyDescent="0.2">
      <c r="A26" s="14" t="s">
        <v>28</v>
      </c>
      <c r="B26" s="13">
        <v>0</v>
      </c>
      <c r="C26" s="13">
        <v>0</v>
      </c>
    </row>
    <row r="27" spans="1:3" x14ac:dyDescent="0.2">
      <c r="A27" s="14" t="s">
        <v>27</v>
      </c>
      <c r="B27" s="13">
        <v>0</v>
      </c>
      <c r="C27" s="13">
        <v>0</v>
      </c>
    </row>
    <row r="28" spans="1:3" x14ac:dyDescent="0.2">
      <c r="A28" s="14" t="s">
        <v>26</v>
      </c>
      <c r="B28" s="13">
        <v>0</v>
      </c>
      <c r="C28" s="13">
        <v>0</v>
      </c>
    </row>
    <row r="29" spans="1:3" x14ac:dyDescent="0.2">
      <c r="A29" s="14" t="s">
        <v>25</v>
      </c>
      <c r="B29" s="13">
        <v>0</v>
      </c>
      <c r="C29" s="13">
        <v>0</v>
      </c>
    </row>
    <row r="30" spans="1:3" x14ac:dyDescent="0.2">
      <c r="A30" s="14" t="s">
        <v>24</v>
      </c>
      <c r="B30" s="13">
        <v>0</v>
      </c>
      <c r="C30" s="13">
        <v>0</v>
      </c>
    </row>
    <row r="31" spans="1:3" x14ac:dyDescent="0.2">
      <c r="A31" s="14" t="s">
        <v>23</v>
      </c>
      <c r="B31" s="13">
        <v>0</v>
      </c>
      <c r="C31" s="13">
        <v>0</v>
      </c>
    </row>
    <row r="32" spans="1:3" x14ac:dyDescent="0.2">
      <c r="A32" s="14" t="s">
        <v>22</v>
      </c>
      <c r="B32" s="13">
        <v>0</v>
      </c>
      <c r="C32" s="13">
        <v>0</v>
      </c>
    </row>
    <row r="33" spans="1:3" x14ac:dyDescent="0.2">
      <c r="A33" s="14" t="s">
        <v>21</v>
      </c>
      <c r="B33" s="13">
        <v>0</v>
      </c>
      <c r="C33" s="13">
        <v>0</v>
      </c>
    </row>
    <row r="34" spans="1:3" x14ac:dyDescent="0.2">
      <c r="A34" s="8" t="s">
        <v>20</v>
      </c>
      <c r="B34" s="17">
        <f>+B5-B17</f>
        <v>55525152.529999942</v>
      </c>
      <c r="C34" s="17">
        <f>+C5-C17</f>
        <v>37858036.130000025</v>
      </c>
    </row>
    <row r="35" spans="1:3" x14ac:dyDescent="0.2">
      <c r="A35" s="10"/>
      <c r="B35" s="11"/>
      <c r="C35" s="11"/>
    </row>
    <row r="36" spans="1:3" x14ac:dyDescent="0.2">
      <c r="A36" s="8" t="s">
        <v>19</v>
      </c>
      <c r="B36" s="11"/>
      <c r="C36" s="11"/>
    </row>
    <row r="37" spans="1:3" x14ac:dyDescent="0.2">
      <c r="A37" s="15" t="s">
        <v>12</v>
      </c>
      <c r="B37" s="12">
        <f>SUM(B38:B40)</f>
        <v>0</v>
      </c>
      <c r="C37" s="12">
        <f>SUM(C38:C40)</f>
        <v>0</v>
      </c>
    </row>
    <row r="38" spans="1:3" x14ac:dyDescent="0.2">
      <c r="A38" s="14" t="s">
        <v>17</v>
      </c>
      <c r="B38" s="13">
        <v>0</v>
      </c>
      <c r="C38" s="13">
        <v>0</v>
      </c>
    </row>
    <row r="39" spans="1:3" x14ac:dyDescent="0.2">
      <c r="A39" s="14" t="s">
        <v>16</v>
      </c>
      <c r="B39" s="13">
        <v>0</v>
      </c>
      <c r="C39" s="13">
        <v>0</v>
      </c>
    </row>
    <row r="40" spans="1:3" x14ac:dyDescent="0.2">
      <c r="A40" s="14" t="s">
        <v>18</v>
      </c>
      <c r="B40" s="13">
        <v>0</v>
      </c>
      <c r="C40" s="13">
        <v>0</v>
      </c>
    </row>
    <row r="41" spans="1:3" x14ac:dyDescent="0.2">
      <c r="A41" s="16"/>
      <c r="B41" s="11"/>
      <c r="C41" s="11"/>
    </row>
    <row r="42" spans="1:3" x14ac:dyDescent="0.2">
      <c r="A42" s="15" t="s">
        <v>9</v>
      </c>
      <c r="B42" s="12">
        <f>SUM(B43:B45)</f>
        <v>64750895.089999989</v>
      </c>
      <c r="C42" s="12">
        <f>SUM(C43:C45)</f>
        <v>69826630.560000047</v>
      </c>
    </row>
    <row r="43" spans="1:3" x14ac:dyDescent="0.2">
      <c r="A43" s="14" t="s">
        <v>17</v>
      </c>
      <c r="B43" s="13">
        <v>51474064.069999993</v>
      </c>
      <c r="C43" s="13">
        <v>69109574.76000005</v>
      </c>
    </row>
    <row r="44" spans="1:3" x14ac:dyDescent="0.2">
      <c r="A44" s="14" t="s">
        <v>16</v>
      </c>
      <c r="B44" s="13">
        <v>13276831.02</v>
      </c>
      <c r="C44" s="13">
        <v>717055.79999999143</v>
      </c>
    </row>
    <row r="45" spans="1:3" x14ac:dyDescent="0.2">
      <c r="A45" s="14" t="s">
        <v>15</v>
      </c>
      <c r="B45" s="13">
        <v>0</v>
      </c>
      <c r="C45" s="13">
        <v>0</v>
      </c>
    </row>
    <row r="46" spans="1:3" x14ac:dyDescent="0.2">
      <c r="A46" s="8" t="s">
        <v>14</v>
      </c>
      <c r="B46" s="12">
        <f>+B37-B42</f>
        <v>-64750895.089999989</v>
      </c>
      <c r="C46" s="12">
        <f>+C37-C42</f>
        <v>-69826630.560000047</v>
      </c>
    </row>
    <row r="47" spans="1:3" x14ac:dyDescent="0.2">
      <c r="A47" s="10"/>
      <c r="B47" s="11"/>
      <c r="C47" s="11"/>
    </row>
    <row r="48" spans="1:3" x14ac:dyDescent="0.2">
      <c r="A48" s="8" t="s">
        <v>13</v>
      </c>
      <c r="B48" s="11"/>
      <c r="C48" s="11"/>
    </row>
    <row r="49" spans="1:3" x14ac:dyDescent="0.2">
      <c r="A49" s="15" t="s">
        <v>12</v>
      </c>
      <c r="B49" s="12">
        <f>SUM(B50:B53)</f>
        <v>19664909.300000042</v>
      </c>
      <c r="C49" s="12">
        <f>SUM(C50:C53)</f>
        <v>42351669.799999967</v>
      </c>
    </row>
    <row r="50" spans="1:3" x14ac:dyDescent="0.2">
      <c r="A50" s="14" t="s">
        <v>11</v>
      </c>
      <c r="B50" s="13">
        <v>0</v>
      </c>
      <c r="C50" s="13">
        <v>0</v>
      </c>
    </row>
    <row r="51" spans="1:3" x14ac:dyDescent="0.2">
      <c r="A51" s="14" t="s">
        <v>7</v>
      </c>
      <c r="B51" s="13">
        <v>0</v>
      </c>
      <c r="C51" s="13">
        <v>0</v>
      </c>
    </row>
    <row r="52" spans="1:3" x14ac:dyDescent="0.2">
      <c r="A52" s="14" t="s">
        <v>6</v>
      </c>
      <c r="B52" s="13">
        <v>0</v>
      </c>
      <c r="C52" s="13">
        <v>0</v>
      </c>
    </row>
    <row r="53" spans="1:3" x14ac:dyDescent="0.2">
      <c r="A53" s="14" t="s">
        <v>10</v>
      </c>
      <c r="B53" s="13">
        <v>19664909.300000042</v>
      </c>
      <c r="C53" s="13">
        <v>42351669.799999967</v>
      </c>
    </row>
    <row r="54" spans="1:3" x14ac:dyDescent="0.2">
      <c r="A54" s="16"/>
      <c r="B54" s="11"/>
      <c r="C54" s="11"/>
    </row>
    <row r="55" spans="1:3" x14ac:dyDescent="0.2">
      <c r="A55" s="15" t="s">
        <v>9</v>
      </c>
      <c r="B55" s="12">
        <f>SUM(B56:B59)</f>
        <v>18319102.769999996</v>
      </c>
      <c r="C55" s="12">
        <f>SUM(C56:C59)</f>
        <v>41481837.739999995</v>
      </c>
    </row>
    <row r="56" spans="1:3" x14ac:dyDescent="0.2">
      <c r="A56" s="14" t="s">
        <v>8</v>
      </c>
      <c r="B56" s="13">
        <v>0</v>
      </c>
      <c r="C56" s="13">
        <v>0</v>
      </c>
    </row>
    <row r="57" spans="1:3" x14ac:dyDescent="0.2">
      <c r="A57" s="14" t="s">
        <v>7</v>
      </c>
      <c r="B57" s="13">
        <v>0</v>
      </c>
      <c r="C57" s="13">
        <v>0</v>
      </c>
    </row>
    <row r="58" spans="1:3" x14ac:dyDescent="0.2">
      <c r="A58" s="14" t="s">
        <v>6</v>
      </c>
      <c r="B58" s="13">
        <v>0</v>
      </c>
      <c r="C58" s="13">
        <v>0</v>
      </c>
    </row>
    <row r="59" spans="1:3" x14ac:dyDescent="0.2">
      <c r="A59" s="14" t="s">
        <v>5</v>
      </c>
      <c r="B59" s="13">
        <v>18319102.769999996</v>
      </c>
      <c r="C59" s="13">
        <v>41481837.739999995</v>
      </c>
    </row>
    <row r="60" spans="1:3" x14ac:dyDescent="0.2">
      <c r="A60" s="8" t="s">
        <v>4</v>
      </c>
      <c r="B60" s="12">
        <f>+B49-B55</f>
        <v>1345806.5300000459</v>
      </c>
      <c r="C60" s="12">
        <f>+C49-C55</f>
        <v>869832.05999997258</v>
      </c>
    </row>
    <row r="61" spans="1:3" x14ac:dyDescent="0.2">
      <c r="A61" s="10"/>
      <c r="B61" s="11"/>
      <c r="C61" s="11"/>
    </row>
    <row r="62" spans="1:3" x14ac:dyDescent="0.2">
      <c r="A62" s="8" t="s">
        <v>3</v>
      </c>
      <c r="B62" s="12">
        <f>+B34+B46+B60</f>
        <v>-7879936.0300000012</v>
      </c>
      <c r="C62" s="12">
        <f>+C34+C46+C60</f>
        <v>-31098762.370000049</v>
      </c>
    </row>
    <row r="63" spans="1:3" x14ac:dyDescent="0.2">
      <c r="A63" s="10"/>
      <c r="B63" s="11"/>
      <c r="C63" s="11"/>
    </row>
    <row r="64" spans="1:3" x14ac:dyDescent="0.2">
      <c r="A64" s="8" t="s">
        <v>2</v>
      </c>
      <c r="B64" s="7">
        <v>105628834.11999999</v>
      </c>
      <c r="C64" s="7">
        <v>136727596.48999998</v>
      </c>
    </row>
    <row r="65" spans="1:3" x14ac:dyDescent="0.2">
      <c r="A65" s="10"/>
      <c r="B65" s="9"/>
      <c r="C65" s="9"/>
    </row>
    <row r="66" spans="1:3" x14ac:dyDescent="0.2">
      <c r="A66" s="8" t="s">
        <v>1</v>
      </c>
      <c r="B66" s="7">
        <v>97748898.090000004</v>
      </c>
      <c r="C66" s="7">
        <v>105628834.11999999</v>
      </c>
    </row>
    <row r="67" spans="1:3" x14ac:dyDescent="0.2">
      <c r="A67" s="6"/>
      <c r="B67" s="5"/>
      <c r="C67" s="4"/>
    </row>
    <row r="68" spans="1:3" x14ac:dyDescent="0.2">
      <c r="A68" s="3"/>
      <c r="B68" s="3"/>
      <c r="C68" s="3"/>
    </row>
    <row r="69" spans="1:3" ht="32.450000000000003" customHeight="1" x14ac:dyDescent="0.2">
      <c r="A69" s="2" t="s">
        <v>0</v>
      </c>
      <c r="B69" s="1"/>
      <c r="C69" s="1"/>
    </row>
  </sheetData>
  <mergeCells count="2">
    <mergeCell ref="A1:C1"/>
    <mergeCell ref="A69:C6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EFE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C048-13684</dc:creator>
  <cp:lastModifiedBy>C048-13684</cp:lastModifiedBy>
  <dcterms:created xsi:type="dcterms:W3CDTF">2022-10-19T16:59:20Z</dcterms:created>
  <dcterms:modified xsi:type="dcterms:W3CDTF">2022-10-19T16:59:44Z</dcterms:modified>
</cp:coreProperties>
</file>