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3FCDB885-2F30-4A65-A3DB-F02EECE27B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  <c r="F4" i="1"/>
  <c r="F3" i="1" s="1"/>
  <c r="E4" i="1"/>
  <c r="E3" i="1" s="1"/>
  <c r="D4" i="1"/>
  <c r="D3" i="1" s="1"/>
  <c r="C4" i="1"/>
  <c r="B4" i="1"/>
  <c r="B3" i="1" s="1"/>
  <c r="C3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<sst xmlns="http://schemas.openxmlformats.org/spreadsheetml/2006/main" count="27" uniqueCount="27">
  <si>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</si>
  <si>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</si>
  <si>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</si>
  <si>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</si>
  <si>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</si>
  <si>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</si>
  <si>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</si>
  <si>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</si>
  <si>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</si>
  <si>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</si>
  <si>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</si>
  <si>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</si>
  <si>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</si>
  <si>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</si>
  <si>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</si>
  <si>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</si>
  <si>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</si>
  <si>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</si>
  <si>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</si>
  <si>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</si>
  <si>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</si>
  <si>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</si>
  <si>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</si>
  <si>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</si>
  <si>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</si>
  <si>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</si>
  <si>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GUANAJUATO
Estado Analítico del Activo
Del 01 de Enero al 31 de Diciembre de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</si>
</sst>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6" fillId="2" borderId="4" xfId="8" applyFont="1" applyFill="1" applyBorder="1" applyAlignment="1">
      <alignment horizontal="center" vertical="center" wrapText="1"/>
    </xf>
    <xf numFmtId="4" fontId="6" fillId="2" borderId="4" xfId="8" applyNumberFormat="1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76200</xdr:rowOff>
    </xdr:from>
    <xdr:to>
      <xdr:col>0</xdr:col>
      <xdr:colOff>853440</xdr:colOff>
      <xdr:row>0</xdr:row>
      <xdr:rowOff>920487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76200"/>
          <a:ext cx="716280" cy="84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zoomScale="60" zoomScaleNormal="100" workbookViewId="0">
      <selection activeCell="K36" sqref="K3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75.599999999999994" customHeight="1" x14ac:dyDescent="0.2">
      <c r="A1" s="14" t="s">
        <v>26</v>
      </c>
      <c r="B1" s="15"/>
      <c r="C1" s="15"/>
      <c r="D1" s="15"/>
      <c r="E1" s="15"/>
      <c r="F1" s="16"/>
    </row>
    <row r="2" spans="1:6" ht="22.5" x14ac:dyDescent="0.2">
      <c r="A2" s="9" t="s">
        <v>3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24</v>
      </c>
    </row>
    <row r="3" spans="1:6" x14ac:dyDescent="0.2">
      <c r="A3" s="3" t="s">
        <v>0</v>
      </c>
      <c r="B3" s="4">
        <f>B4+B12</f>
        <v>638518346.02999997</v>
      </c>
      <c r="C3" s="4">
        <f t="shared" ref="C3:F3" si="0">C4+C12</f>
        <v>3024841343.5300002</v>
      </c>
      <c r="D3" s="4">
        <f t="shared" si="0"/>
        <v>3164388405.0800004</v>
      </c>
      <c r="E3" s="4">
        <f t="shared" si="0"/>
        <v>498971284.47999978</v>
      </c>
      <c r="F3" s="4">
        <f t="shared" si="0"/>
        <v>-139547061.55000025</v>
      </c>
    </row>
    <row r="4" spans="1:6" x14ac:dyDescent="0.2">
      <c r="A4" s="5" t="s">
        <v>4</v>
      </c>
      <c r="B4" s="4">
        <f>SUM(B5:B11)</f>
        <v>245945557.16000003</v>
      </c>
      <c r="C4" s="4">
        <f t="shared" ref="C4:F4" si="1">SUM(C5:C11)</f>
        <v>2852314066.5700002</v>
      </c>
      <c r="D4" s="4">
        <f t="shared" si="1"/>
        <v>2913691278.4300003</v>
      </c>
      <c r="E4" s="4">
        <f t="shared" si="1"/>
        <v>184568345.2999998</v>
      </c>
      <c r="F4" s="4">
        <f t="shared" si="1"/>
        <v>-61377211.860000223</v>
      </c>
    </row>
    <row r="5" spans="1:6" x14ac:dyDescent="0.2">
      <c r="A5" s="6" t="s">
        <v>5</v>
      </c>
      <c r="B5" s="7">
        <v>102853759.34999999</v>
      </c>
      <c r="C5" s="7">
        <v>1818959107.8699999</v>
      </c>
      <c r="D5" s="7">
        <v>1812899128.4400001</v>
      </c>
      <c r="E5" s="7">
        <v>108913738.77999973</v>
      </c>
      <c r="F5" s="7">
        <v>6059979.4299997389</v>
      </c>
    </row>
    <row r="6" spans="1:6" x14ac:dyDescent="0.2">
      <c r="A6" s="6" t="s">
        <v>6</v>
      </c>
      <c r="B6" s="7">
        <v>119147533.18000001</v>
      </c>
      <c r="C6" s="7">
        <v>983066161.04999995</v>
      </c>
      <c r="D6" s="7">
        <v>1040404095.53</v>
      </c>
      <c r="E6" s="7">
        <v>61809598.700000048</v>
      </c>
      <c r="F6" s="7">
        <v>-57337934.479999959</v>
      </c>
    </row>
    <row r="7" spans="1:6" x14ac:dyDescent="0.2">
      <c r="A7" s="6" t="s">
        <v>7</v>
      </c>
      <c r="B7" s="7">
        <v>23802917.02</v>
      </c>
      <c r="C7" s="7">
        <v>50288797.649999999</v>
      </c>
      <c r="D7" s="7">
        <v>60386553.460000001</v>
      </c>
      <c r="E7" s="7">
        <v>13705161.210000001</v>
      </c>
      <c r="F7" s="7">
        <v>-10097755.809999999</v>
      </c>
    </row>
    <row r="8" spans="1:6" x14ac:dyDescent="0.2">
      <c r="A8" s="6" t="s">
        <v>1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">
      <c r="A9" s="6" t="s">
        <v>2</v>
      </c>
      <c r="B9" s="7">
        <v>110356.61</v>
      </c>
      <c r="C9" s="7">
        <v>0</v>
      </c>
      <c r="D9" s="7">
        <v>1501</v>
      </c>
      <c r="E9" s="7">
        <v>108855.61</v>
      </c>
      <c r="F9" s="7">
        <v>-1501</v>
      </c>
    </row>
    <row r="10" spans="1:6" x14ac:dyDescent="0.2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">
      <c r="A11" s="6" t="s">
        <v>9</v>
      </c>
      <c r="B11" s="7">
        <v>30991</v>
      </c>
      <c r="C11" s="7">
        <v>0</v>
      </c>
      <c r="D11" s="7">
        <v>0</v>
      </c>
      <c r="E11" s="7">
        <v>30991</v>
      </c>
      <c r="F11" s="7">
        <v>0</v>
      </c>
    </row>
    <row r="12" spans="1:6" x14ac:dyDescent="0.2">
      <c r="A12" s="5" t="s">
        <v>10</v>
      </c>
      <c r="B12" s="4">
        <f>SUM(B14:B21)</f>
        <v>392572788.86999995</v>
      </c>
      <c r="C12" s="4">
        <f t="shared" ref="C12:F12" si="2">SUM(C14:C21)</f>
        <v>172527276.96000001</v>
      </c>
      <c r="D12" s="4">
        <f t="shared" si="2"/>
        <v>250697126.65000001</v>
      </c>
      <c r="E12" s="4">
        <f t="shared" si="2"/>
        <v>314402939.17999995</v>
      </c>
      <c r="F12" s="4">
        <f t="shared" si="2"/>
        <v>-78169849.690000027</v>
      </c>
    </row>
    <row r="13" spans="1:6" x14ac:dyDescent="0.2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">
      <c r="A14" s="6" t="s">
        <v>12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">
      <c r="A15" s="6" t="s">
        <v>13</v>
      </c>
      <c r="B15" s="8">
        <v>328859497.51999998</v>
      </c>
      <c r="C15" s="8">
        <v>155609331.12</v>
      </c>
      <c r="D15" s="8">
        <v>210155588.71000001</v>
      </c>
      <c r="E15" s="8">
        <v>274313239.92999995</v>
      </c>
      <c r="F15" s="8">
        <v>-54546257.590000033</v>
      </c>
    </row>
    <row r="16" spans="1:6" x14ac:dyDescent="0.2">
      <c r="A16" s="6" t="s">
        <v>14</v>
      </c>
      <c r="B16" s="7">
        <v>167829740.41999999</v>
      </c>
      <c r="C16" s="7">
        <v>5242055.9400000004</v>
      </c>
      <c r="D16" s="7">
        <v>14689739.279999999</v>
      </c>
      <c r="E16" s="7">
        <v>158382057.07999998</v>
      </c>
      <c r="F16" s="7">
        <v>-9447683.3400000036</v>
      </c>
    </row>
    <row r="17" spans="1:6" x14ac:dyDescent="0.2">
      <c r="A17" s="6" t="s">
        <v>15</v>
      </c>
      <c r="B17" s="7">
        <v>4482502.63</v>
      </c>
      <c r="C17" s="7">
        <v>338549.68</v>
      </c>
      <c r="D17" s="7">
        <v>21842.2</v>
      </c>
      <c r="E17" s="7">
        <v>4799210.1099999994</v>
      </c>
      <c r="F17" s="7">
        <v>316707.47999999952</v>
      </c>
    </row>
    <row r="18" spans="1:6" x14ac:dyDescent="0.2">
      <c r="A18" s="6" t="s">
        <v>16</v>
      </c>
      <c r="B18" s="7">
        <v>-123311753.01000001</v>
      </c>
      <c r="C18" s="7">
        <v>11337340.220000001</v>
      </c>
      <c r="D18" s="7">
        <v>25829956.460000001</v>
      </c>
      <c r="E18" s="7">
        <v>-137804369.25</v>
      </c>
      <c r="F18" s="7">
        <v>-14492616.239999995</v>
      </c>
    </row>
    <row r="19" spans="1:6" x14ac:dyDescent="0.2">
      <c r="A19" s="6" t="s">
        <v>17</v>
      </c>
      <c r="B19" s="7">
        <v>96610</v>
      </c>
      <c r="C19" s="7">
        <v>0</v>
      </c>
      <c r="D19" s="7">
        <v>0</v>
      </c>
      <c r="E19" s="7">
        <v>96610</v>
      </c>
      <c r="F19" s="7">
        <v>0</v>
      </c>
    </row>
    <row r="20" spans="1:6" x14ac:dyDescent="0.2">
      <c r="A20" s="6" t="s">
        <v>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">
      <c r="A21" s="6" t="s">
        <v>19</v>
      </c>
      <c r="B21" s="7">
        <v>14616191.310000001</v>
      </c>
      <c r="C21" s="7">
        <v>0</v>
      </c>
      <c r="D21" s="7">
        <v>0</v>
      </c>
      <c r="E21" s="7">
        <v>14616191.310000001</v>
      </c>
      <c r="F21" s="7">
        <v>0</v>
      </c>
    </row>
    <row r="23" spans="1:6" ht="12.75" x14ac:dyDescent="0.2">
      <c r="A23" s="2" t="s">
        <v>25</v>
      </c>
    </row>
    <row r="32" spans="1:6" s="13" customFormat="1" x14ac:dyDescent="0.2">
      <c r="A32" s="11"/>
      <c r="B32" s="12"/>
      <c r="C32" s="12"/>
      <c r="D32" s="12"/>
      <c r="E32" s="12"/>
      <c r="F32" s="12"/>
    </row>
    <row r="33" s="13" customFormat="1" x14ac:dyDescent="0.2"/>
    <row r="34" s="13" customFormat="1" x14ac:dyDescent="0.2"/>
    <row r="35" s="13" customFormat="1" x14ac:dyDescent="0.2"/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2022-01-24T22:02:04Z</cp:lastPrinted>
  <dcterms:created xsi:type="dcterms:W3CDTF">2014-02-09T04:04:15Z</dcterms:created>
  <dcterms:modified xsi:type="dcterms:W3CDTF">2022-10-18T19:02:30Z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