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6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C048-13684\OneDrive - Honey Miel del Valle\Documentos\CUENTA PUBLICA 2021 COMUDEG\DIGITAL\"/>
    </mc:Choice>
  </mc:AlternateContent>
  <xr:revisionPtr revIDLastSave="0" documentId="8_{D4C5BF07-7493-41CB-BB96-8DF05CC6C183}" xr6:coauthVersionLast="47" xr6:coauthVersionMax="47" xr10:uidLastSave="{00000000-0000-0000-0000-000000000000}"/>
  <bookViews>
    <workbookView xWindow="11940" yWindow="0" windowWidth="12060" windowHeight="12900" tabRatio="885" xr2:uid="{00000000-000D-0000-FFFF-FFFF00000000}"/>
  </bookViews>
  <sheets>
    <sheet name="CA" sheetId="4" r:id="rId1"/>
    <sheet name="CFF" sheetId="5" r:id="rId2"/>
  </sheets>
  <definedNames>
    <definedName name="_xlnm._FilterDatabase" localSheetId="1" hidden="1">CFF!$A$3:$H$40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52" i="4" l="1"/>
  <c r="F52" i="4"/>
  <c r="D52" i="4"/>
  <c r="H38" i="4"/>
  <c r="E50" i="4"/>
  <c r="H50" i="4" s="1"/>
  <c r="E48" i="4"/>
  <c r="H48" i="4" s="1"/>
  <c r="E46" i="4"/>
  <c r="H46" i="4" s="1"/>
  <c r="E44" i="4"/>
  <c r="H44" i="4" s="1"/>
  <c r="E42" i="4"/>
  <c r="H42" i="4" s="1"/>
  <c r="E40" i="4"/>
  <c r="H40" i="4" s="1"/>
  <c r="E38" i="4"/>
  <c r="C52" i="4"/>
  <c r="G30" i="4"/>
  <c r="F30" i="4"/>
  <c r="H26" i="4"/>
  <c r="E28" i="4"/>
  <c r="H28" i="4" s="1"/>
  <c r="E27" i="4"/>
  <c r="H27" i="4" s="1"/>
  <c r="E26" i="4"/>
  <c r="E25" i="4"/>
  <c r="H25" i="4" s="1"/>
  <c r="D30" i="4"/>
  <c r="C30" i="4"/>
  <c r="E13" i="4"/>
  <c r="H13" i="4" s="1"/>
  <c r="E12" i="4"/>
  <c r="H12" i="4" s="1"/>
  <c r="E11" i="4"/>
  <c r="H11" i="4" s="1"/>
  <c r="E10" i="4"/>
  <c r="H10" i="4" s="1"/>
  <c r="E9" i="4"/>
  <c r="H9" i="4" s="1"/>
  <c r="E8" i="4"/>
  <c r="H8" i="4" s="1"/>
  <c r="E7" i="4"/>
  <c r="H7" i="4" s="1"/>
  <c r="G16" i="4"/>
  <c r="F16" i="4"/>
  <c r="D16" i="4"/>
  <c r="C16" i="4"/>
  <c r="H30" i="4" l="1"/>
  <c r="H52" i="4"/>
  <c r="E30" i="4"/>
  <c r="E52" i="4"/>
  <c r="H16" i="4"/>
  <c r="E16" i="4"/>
  <c r="E40" i="5" l="1"/>
  <c r="H40" i="5" s="1"/>
  <c r="E39" i="5"/>
  <c r="H39" i="5" s="1"/>
  <c r="E38" i="5"/>
  <c r="E37" i="5"/>
  <c r="H37" i="5" s="1"/>
  <c r="E34" i="5"/>
  <c r="H34" i="5" s="1"/>
  <c r="E33" i="5"/>
  <c r="H33" i="5" s="1"/>
  <c r="E32" i="5"/>
  <c r="H32" i="5" s="1"/>
  <c r="E31" i="5"/>
  <c r="H31" i="5" s="1"/>
  <c r="E30" i="5"/>
  <c r="H30" i="5" s="1"/>
  <c r="E29" i="5"/>
  <c r="H29" i="5" s="1"/>
  <c r="E28" i="5"/>
  <c r="H28" i="5" s="1"/>
  <c r="E27" i="5"/>
  <c r="H27" i="5" s="1"/>
  <c r="E26" i="5"/>
  <c r="H26" i="5" s="1"/>
  <c r="E23" i="5"/>
  <c r="H23" i="5" s="1"/>
  <c r="E22" i="5"/>
  <c r="H22" i="5" s="1"/>
  <c r="E21" i="5"/>
  <c r="H21" i="5" s="1"/>
  <c r="E20" i="5"/>
  <c r="H20" i="5" s="1"/>
  <c r="E19" i="5"/>
  <c r="H19" i="5" s="1"/>
  <c r="E18" i="5"/>
  <c r="H18" i="5" s="1"/>
  <c r="E17" i="5"/>
  <c r="H17" i="5" s="1"/>
  <c r="E14" i="5"/>
  <c r="H14" i="5" s="1"/>
  <c r="E13" i="5"/>
  <c r="E12" i="5"/>
  <c r="H12" i="5" s="1"/>
  <c r="E11" i="5"/>
  <c r="H11" i="5" s="1"/>
  <c r="E10" i="5"/>
  <c r="H10" i="5" s="1"/>
  <c r="E9" i="5"/>
  <c r="H9" i="5" s="1"/>
  <c r="E8" i="5"/>
  <c r="H8" i="5" s="1"/>
  <c r="E7" i="5"/>
  <c r="H7" i="5" s="1"/>
  <c r="G36" i="5"/>
  <c r="G25" i="5"/>
  <c r="G16" i="5"/>
  <c r="G6" i="5"/>
  <c r="F36" i="5"/>
  <c r="F25" i="5"/>
  <c r="F16" i="5"/>
  <c r="F6" i="5"/>
  <c r="D36" i="5"/>
  <c r="D25" i="5"/>
  <c r="D16" i="5"/>
  <c r="D6" i="5"/>
  <c r="C36" i="5"/>
  <c r="C25" i="5"/>
  <c r="C16" i="5"/>
  <c r="C6" i="5"/>
  <c r="C42" i="5" l="1"/>
  <c r="H16" i="5"/>
  <c r="H25" i="5"/>
  <c r="E6" i="5"/>
  <c r="H13" i="5"/>
  <c r="H6" i="5" s="1"/>
  <c r="D42" i="5"/>
  <c r="F42" i="5"/>
  <c r="G42" i="5"/>
  <c r="E36" i="5"/>
  <c r="H38" i="5"/>
  <c r="H36" i="5" s="1"/>
  <c r="E25" i="5"/>
  <c r="E16" i="5"/>
  <c r="E42" i="5" l="1"/>
  <c r="H42" i="5"/>
</calcChain>
</file>

<file path=xl/sharedStrings.xml><?xml version="1.0" encoding="utf-8"?>
<sst xmlns="http://schemas.openxmlformats.org/spreadsheetml/2006/main" count="98" uniqueCount="65">
  <si>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</si>
  <si>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</si>
  <si>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</si>
  <si>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</si>
  <si>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</si>
  <si>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</si>
  <si>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</si>
  <si>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</si>
  <si>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Órganos Autónomos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</si>
  <si>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</si>
  <si>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</si>
  <si>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</si>
  <si>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</si>
  <si>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</si>
  <si>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</si>
  <si>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</si>
  <si>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</si>
  <si>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</si>
  <si>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</si>
  <si>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</si>
  <si>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</si>
  <si>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</si>
  <si>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</si>
  <si>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</si>
  <si>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</si>
  <si>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</si>
  <si>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</si>
  <si>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</si>
  <si>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</si>
  <si>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</si>
  <si>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</si>
  <si>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Entidades Paraestatales Finanacieras No Monetarias con Participacion Estatal Mayoritaria</t>
  </si>
  <si>
    <t>Legislación</t>
  </si>
  <si>
    <t>Coordinación de la Politica de Gobierno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</si>
  <si>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</si>
  <si>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</si>
  <si>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</si>
  <si>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</si>
  <si>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</si>
  <si>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</si>
  <si>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</si>
  <si>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</si>
  <si>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</si>
  <si>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</si>
  <si>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</si>
  <si>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</si>
  <si>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</si>
  <si>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</si>
  <si>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Dependencia o Unidad Administrativa 8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</si>
  <si>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</si>
  <si>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</si>
  <si>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</si>
  <si>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</si>
  <si>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</si>
  <si>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</si>
  <si>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</si>
  <si>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</si>
  <si>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Ampliaciones/ (Reducciones)</t>
  </si>
  <si>
    <t>3 = (1 + 2 )</t>
  </si>
  <si>
    <t>6 = ( 3 - 4 )</t>
  </si>
  <si>
    <t>DIRECCIÓN GENERAL</t>
  </si>
  <si>
    <t>Comisión Municipal del Deporte de Guanajuato
Estado Analítico del Ejercicio del Presupuesto de Egresos
Clasificación Administrativa
Del 1 de Enero AL 31 DE DICIEMBRE DEL 2021</t>
  </si>
  <si>
    <t>Gobierno (Federal/Estatal/Municipal) de Comisión Municipal del Deporte de Guanajuato
Estado Analítico del Ejercicio del Presupuesto de Egresos
Clasificación Administrativa
Del 1 de Enero AL 31 DE DICIEMBRE DEL 2021</t>
  </si>
  <si>
    <t>Sector Paraestatal del Gobierno (Federal/Estatal/Municipal) de Comisión Municipal del Deporte de Guanajuato
Estado Analítico del Ejercicio del Presupuesto de Egresos
Clasificación Administrativa
Del 1 de Enero AL 31 DE DICIEMBRE DEL 2021</t>
  </si>
  <si>
    <t>Comisión Municipal del Deporte de Guanajuato
Estado Análitico del Ejercicio del Presupuesto de Egresos
Clasificación Funcional (Finalidad y Función)
Del 1 de Enero AL 31 DE DICIEMBRE DEL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</si>
</sst>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7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44">
    <xf numFmtId="0" fontId="0" fillId="0" borderId="0" xfId="0"/>
    <xf numFmtId="0" fontId="0" fillId="0" borderId="0" xfId="0" applyProtection="1">
      <protection locked="0"/>
    </xf>
    <xf numFmtId="0" fontId="0" fillId="0" borderId="1" xfId="0" applyBorder="1" applyProtection="1">
      <protection locked="0"/>
    </xf>
    <xf numFmtId="4" fontId="6" fillId="2" borderId="8" xfId="9" applyNumberFormat="1" applyFont="1" applyFill="1" applyBorder="1" applyAlignment="1">
      <alignment horizontal="center" vertical="center" wrapText="1"/>
    </xf>
    <xf numFmtId="0" fontId="6" fillId="2" borderId="8" xfId="9" applyFont="1" applyFill="1" applyBorder="1" applyAlignment="1">
      <alignment horizontal="center" vertical="center" wrapText="1"/>
    </xf>
    <xf numFmtId="4" fontId="2" fillId="0" borderId="13" xfId="0" applyNumberFormat="1" applyFont="1" applyBorder="1" applyProtection="1">
      <protection locked="0"/>
    </xf>
    <xf numFmtId="4" fontId="2" fillId="0" borderId="15" xfId="0" applyNumberFormat="1" applyFont="1" applyBorder="1" applyProtection="1">
      <protection locked="0"/>
    </xf>
    <xf numFmtId="4" fontId="2" fillId="0" borderId="14" xfId="0" applyNumberFormat="1" applyFont="1" applyBorder="1" applyProtection="1">
      <protection locked="0"/>
    </xf>
    <xf numFmtId="0" fontId="2" fillId="0" borderId="4" xfId="0" applyFont="1" applyBorder="1" applyProtection="1">
      <protection locked="0"/>
    </xf>
    <xf numFmtId="4" fontId="6" fillId="0" borderId="8" xfId="0" applyNumberFormat="1" applyFont="1" applyBorder="1" applyProtection="1">
      <protection locked="0"/>
    </xf>
    <xf numFmtId="0" fontId="2" fillId="0" borderId="3" xfId="9" applyFont="1" applyBorder="1" applyAlignment="1">
      <alignment horizontal="center" vertical="center"/>
    </xf>
    <xf numFmtId="0" fontId="2" fillId="0" borderId="7" xfId="0" applyFont="1" applyBorder="1" applyProtection="1">
      <protection locked="0"/>
    </xf>
    <xf numFmtId="0" fontId="0" fillId="0" borderId="9" xfId="0" applyBorder="1" applyProtection="1">
      <protection locked="0"/>
    </xf>
    <xf numFmtId="0" fontId="6" fillId="0" borderId="0" xfId="9" applyFont="1" applyAlignment="1" applyProtection="1">
      <alignment horizontal="center" vertical="center" wrapText="1"/>
      <protection locked="0"/>
    </xf>
    <xf numFmtId="0" fontId="0" fillId="0" borderId="2" xfId="0" applyBorder="1" applyProtection="1">
      <protection locked="0"/>
    </xf>
    <xf numFmtId="0" fontId="0" fillId="0" borderId="12" xfId="0" applyBorder="1" applyProtection="1">
      <protection locked="0"/>
    </xf>
    <xf numFmtId="0" fontId="0" fillId="0" borderId="5" xfId="0" applyBorder="1" applyProtection="1">
      <protection locked="0"/>
    </xf>
    <xf numFmtId="0" fontId="0" fillId="0" borderId="0" xfId="0" applyAlignment="1" applyProtection="1">
      <alignment wrapText="1"/>
      <protection locked="0"/>
    </xf>
    <xf numFmtId="0" fontId="0" fillId="0" borderId="6" xfId="0" applyBorder="1" applyProtection="1">
      <protection locked="0"/>
    </xf>
    <xf numFmtId="4" fontId="0" fillId="0" borderId="13" xfId="0" applyNumberFormat="1" applyBorder="1" applyProtection="1">
      <protection locked="0"/>
    </xf>
    <xf numFmtId="4" fontId="0" fillId="0" borderId="15" xfId="0" applyNumberFormat="1" applyBorder="1" applyProtection="1">
      <protection locked="0"/>
    </xf>
    <xf numFmtId="4" fontId="0" fillId="0" borderId="14" xfId="0" applyNumberFormat="1" applyBorder="1" applyProtection="1">
      <protection locked="0"/>
    </xf>
    <xf numFmtId="4" fontId="2" fillId="0" borderId="13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wrapText="1"/>
    </xf>
    <xf numFmtId="0" fontId="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0" fontId="2" fillId="0" borderId="0" xfId="0" applyFont="1" applyAlignment="1">
      <alignment horizontal="left" wrapText="1"/>
    </xf>
    <xf numFmtId="0" fontId="6" fillId="0" borderId="0" xfId="0" applyFont="1" applyAlignment="1">
      <alignment horizontal="left" wrapText="1"/>
    </xf>
    <xf numFmtId="0" fontId="2" fillId="0" borderId="1" xfId="0" applyFont="1" applyBorder="1" applyAlignment="1">
      <alignment horizontal="left" vertical="center"/>
    </xf>
    <xf numFmtId="0" fontId="2" fillId="0" borderId="0" xfId="0" applyFont="1" applyAlignment="1">
      <alignment wrapText="1"/>
    </xf>
    <xf numFmtId="0" fontId="6" fillId="0" borderId="9" xfId="0" applyFont="1" applyBorder="1" applyProtection="1">
      <protection locked="0"/>
    </xf>
    <xf numFmtId="0" fontId="6" fillId="0" borderId="10" xfId="0" applyFont="1" applyBorder="1" applyAlignment="1" applyProtection="1">
      <alignment horizontal="left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0" fontId="6" fillId="2" borderId="10" xfId="9" applyFont="1" applyFill="1" applyBorder="1" applyAlignment="1" applyProtection="1">
      <alignment horizontal="center" vertical="center" wrapText="1"/>
      <protection locked="0"/>
    </xf>
    <xf numFmtId="0" fontId="6" fillId="2" borderId="11" xfId="9" applyFont="1" applyFill="1" applyBorder="1" applyAlignment="1" applyProtection="1">
      <alignment horizontal="center" vertical="center" wrapText="1"/>
      <protection locked="0"/>
    </xf>
    <xf numFmtId="4" fontId="6" fillId="2" borderId="13" xfId="9" applyNumberFormat="1" applyFont="1" applyFill="1" applyBorder="1" applyAlignment="1">
      <alignment horizontal="center" vertical="center" wrapText="1"/>
    </xf>
    <xf numFmtId="4" fontId="6" fillId="2" borderId="14" xfId="9" applyNumberFormat="1" applyFont="1" applyFill="1" applyBorder="1" applyAlignment="1">
      <alignment horizontal="center" vertical="center" wrapText="1"/>
    </xf>
    <xf numFmtId="0" fontId="6" fillId="2" borderId="2" xfId="9" applyFont="1" applyFill="1" applyBorder="1" applyAlignment="1">
      <alignment horizontal="center" vertical="center"/>
    </xf>
    <xf numFmtId="0" fontId="6" fillId="2" borderId="3" xfId="9" applyFont="1" applyFill="1" applyBorder="1" applyAlignment="1">
      <alignment horizontal="center" vertical="center"/>
    </xf>
    <xf numFmtId="0" fontId="6" fillId="2" borderId="1" xfId="9" applyFont="1" applyFill="1" applyBorder="1" applyAlignment="1">
      <alignment horizontal="center" vertical="center"/>
    </xf>
    <xf numFmtId="0" fontId="6" fillId="2" borderId="4" xfId="9" applyFont="1" applyFill="1" applyBorder="1" applyAlignment="1">
      <alignment horizontal="center" vertical="center"/>
    </xf>
    <xf numFmtId="0" fontId="6" fillId="2" borderId="5" xfId="9" applyFont="1" applyFill="1" applyBorder="1" applyAlignment="1">
      <alignment horizontal="center" vertical="center"/>
    </xf>
    <xf numFmtId="0" fontId="6" fillId="2" borderId="7" xfId="9" applyFont="1" applyFill="1" applyBorder="1" applyAlignment="1">
      <alignment horizontal="center" vertical="center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H52"/>
  <sheetViews>
    <sheetView showGridLines="0" tabSelected="1" workbookViewId="0">
      <selection sqref="A1:H1"/>
    </sheetView>
  </sheetViews>
  <sheetFormatPr baseColWidth="10" defaultRowHeight="11.25" x14ac:dyDescent="0.2"/>
  <cols>
    <col min="1" max="1" width="2.83203125" style="1" customWidth="1"/>
    <col min="2" max="2" width="60.83203125" style="1" customWidth="1"/>
    <col min="3" max="8" width="18.33203125" style="1" customWidth="1"/>
    <col min="9" max="16384" width="12" style="1"/>
  </cols>
  <sheetData>
    <row r="1" spans="1:8" ht="45" customHeight="1" x14ac:dyDescent="0.2">
      <c r="A1" s="33" t="s">
        <v>61</v>
      </c>
      <c r="B1" s="34"/>
      <c r="C1" s="34"/>
      <c r="D1" s="34"/>
      <c r="E1" s="34"/>
      <c r="F1" s="34"/>
      <c r="G1" s="34"/>
      <c r="H1" s="35"/>
    </row>
    <row r="2" spans="1:8" x14ac:dyDescent="0.2">
      <c r="B2" s="13"/>
      <c r="C2" s="13"/>
      <c r="D2" s="13"/>
      <c r="E2" s="13"/>
      <c r="F2" s="13"/>
      <c r="G2" s="13"/>
      <c r="H2" s="13"/>
    </row>
    <row r="3" spans="1:8" x14ac:dyDescent="0.2">
      <c r="A3" s="38" t="s">
        <v>50</v>
      </c>
      <c r="B3" s="39"/>
      <c r="C3" s="33" t="s">
        <v>56</v>
      </c>
      <c r="D3" s="34"/>
      <c r="E3" s="34"/>
      <c r="F3" s="34"/>
      <c r="G3" s="35"/>
      <c r="H3" s="36" t="s">
        <v>55</v>
      </c>
    </row>
    <row r="4" spans="1:8" ht="24.95" customHeight="1" x14ac:dyDescent="0.2">
      <c r="A4" s="40"/>
      <c r="B4" s="41"/>
      <c r="C4" s="3" t="s">
        <v>51</v>
      </c>
      <c r="D4" s="3" t="s">
        <v>57</v>
      </c>
      <c r="E4" s="3" t="s">
        <v>52</v>
      </c>
      <c r="F4" s="3" t="s">
        <v>53</v>
      </c>
      <c r="G4" s="3" t="s">
        <v>54</v>
      </c>
      <c r="H4" s="37"/>
    </row>
    <row r="5" spans="1:8" x14ac:dyDescent="0.2">
      <c r="A5" s="42"/>
      <c r="B5" s="43"/>
      <c r="C5" s="4">
        <v>1</v>
      </c>
      <c r="D5" s="4">
        <v>2</v>
      </c>
      <c r="E5" s="4" t="s">
        <v>58</v>
      </c>
      <c r="F5" s="4">
        <v>4</v>
      </c>
      <c r="G5" s="4">
        <v>5</v>
      </c>
      <c r="H5" s="4" t="s">
        <v>59</v>
      </c>
    </row>
    <row r="6" spans="1:8" x14ac:dyDescent="0.2">
      <c r="A6" s="14"/>
      <c r="B6" s="10"/>
      <c r="C6" s="22"/>
      <c r="D6" s="22"/>
      <c r="E6" s="22"/>
      <c r="F6" s="22"/>
      <c r="G6" s="22"/>
      <c r="H6" s="22"/>
    </row>
    <row r="7" spans="1:8" x14ac:dyDescent="0.2">
      <c r="A7" s="2" t="s">
        <v>60</v>
      </c>
      <c r="B7" s="8"/>
      <c r="C7" s="6">
        <v>9374242.7799999993</v>
      </c>
      <c r="D7" s="6">
        <v>611977.1</v>
      </c>
      <c r="E7" s="6">
        <f>C7+D7</f>
        <v>9986219.879999999</v>
      </c>
      <c r="F7" s="6">
        <v>9986105.8100000005</v>
      </c>
      <c r="G7" s="6">
        <v>8730102.5399999991</v>
      </c>
      <c r="H7" s="6">
        <f>E7-F7</f>
        <v>114.06999999843538</v>
      </c>
    </row>
    <row r="8" spans="1:8" x14ac:dyDescent="0.2">
      <c r="A8" s="2" t="s">
        <v>43</v>
      </c>
      <c r="B8" s="8"/>
      <c r="C8" s="6">
        <v>0</v>
      </c>
      <c r="D8" s="6">
        <v>0</v>
      </c>
      <c r="E8" s="6">
        <f t="shared" ref="E8:E13" si="0">C8+D8</f>
        <v>0</v>
      </c>
      <c r="F8" s="6">
        <v>0</v>
      </c>
      <c r="G8" s="6">
        <v>0</v>
      </c>
      <c r="H8" s="6">
        <f t="shared" ref="H8:H13" si="1">E8-F8</f>
        <v>0</v>
      </c>
    </row>
    <row r="9" spans="1:8" x14ac:dyDescent="0.2">
      <c r="A9" s="2" t="s">
        <v>44</v>
      </c>
      <c r="B9" s="8"/>
      <c r="C9" s="6">
        <v>0</v>
      </c>
      <c r="D9" s="6">
        <v>0</v>
      </c>
      <c r="E9" s="6">
        <f t="shared" si="0"/>
        <v>0</v>
      </c>
      <c r="F9" s="6">
        <v>0</v>
      </c>
      <c r="G9" s="6">
        <v>0</v>
      </c>
      <c r="H9" s="6">
        <f t="shared" si="1"/>
        <v>0</v>
      </c>
    </row>
    <row r="10" spans="1:8" x14ac:dyDescent="0.2">
      <c r="A10" s="2" t="s">
        <v>45</v>
      </c>
      <c r="B10" s="8"/>
      <c r="C10" s="6">
        <v>0</v>
      </c>
      <c r="D10" s="6">
        <v>0</v>
      </c>
      <c r="E10" s="6">
        <f t="shared" si="0"/>
        <v>0</v>
      </c>
      <c r="F10" s="6">
        <v>0</v>
      </c>
      <c r="G10" s="6">
        <v>0</v>
      </c>
      <c r="H10" s="6">
        <f t="shared" si="1"/>
        <v>0</v>
      </c>
    </row>
    <row r="11" spans="1:8" x14ac:dyDescent="0.2">
      <c r="A11" s="2" t="s">
        <v>46</v>
      </c>
      <c r="B11" s="8"/>
      <c r="C11" s="6">
        <v>0</v>
      </c>
      <c r="D11" s="6">
        <v>0</v>
      </c>
      <c r="E11" s="6">
        <f t="shared" si="0"/>
        <v>0</v>
      </c>
      <c r="F11" s="6">
        <v>0</v>
      </c>
      <c r="G11" s="6">
        <v>0</v>
      </c>
      <c r="H11" s="6">
        <f t="shared" si="1"/>
        <v>0</v>
      </c>
    </row>
    <row r="12" spans="1:8" x14ac:dyDescent="0.2">
      <c r="A12" s="2" t="s">
        <v>47</v>
      </c>
      <c r="B12" s="8"/>
      <c r="C12" s="6">
        <v>0</v>
      </c>
      <c r="D12" s="6">
        <v>0</v>
      </c>
      <c r="E12" s="6">
        <f t="shared" si="0"/>
        <v>0</v>
      </c>
      <c r="F12" s="6">
        <v>0</v>
      </c>
      <c r="G12" s="6">
        <v>0</v>
      </c>
      <c r="H12" s="6">
        <f t="shared" si="1"/>
        <v>0</v>
      </c>
    </row>
    <row r="13" spans="1:8" x14ac:dyDescent="0.2">
      <c r="A13" s="2" t="s">
        <v>48</v>
      </c>
      <c r="B13" s="8"/>
      <c r="C13" s="6">
        <v>0</v>
      </c>
      <c r="D13" s="6">
        <v>0</v>
      </c>
      <c r="E13" s="6">
        <f t="shared" si="0"/>
        <v>0</v>
      </c>
      <c r="F13" s="6">
        <v>0</v>
      </c>
      <c r="G13" s="6">
        <v>0</v>
      </c>
      <c r="H13" s="6">
        <f t="shared" si="1"/>
        <v>0</v>
      </c>
    </row>
    <row r="14" spans="1:8" x14ac:dyDescent="0.2">
      <c r="A14" s="2"/>
      <c r="B14" s="8"/>
      <c r="C14" s="6"/>
      <c r="D14" s="6"/>
      <c r="E14" s="6"/>
      <c r="F14" s="6"/>
      <c r="G14" s="6"/>
      <c r="H14" s="6"/>
    </row>
    <row r="15" spans="1:8" x14ac:dyDescent="0.2">
      <c r="A15" s="2"/>
      <c r="B15" s="11"/>
      <c r="C15" s="7"/>
      <c r="D15" s="7"/>
      <c r="E15" s="7"/>
      <c r="F15" s="7"/>
      <c r="G15" s="7"/>
      <c r="H15" s="7"/>
    </row>
    <row r="16" spans="1:8" x14ac:dyDescent="0.2">
      <c r="A16" s="12"/>
      <c r="B16" s="32" t="s">
        <v>49</v>
      </c>
      <c r="C16" s="9">
        <f t="shared" ref="C16:H16" si="2">SUM(C7:C15)</f>
        <v>9374242.7799999993</v>
      </c>
      <c r="D16" s="9">
        <f t="shared" si="2"/>
        <v>611977.1</v>
      </c>
      <c r="E16" s="9">
        <f t="shared" si="2"/>
        <v>9986219.879999999</v>
      </c>
      <c r="F16" s="9">
        <f t="shared" si="2"/>
        <v>9986105.8100000005</v>
      </c>
      <c r="G16" s="9">
        <f t="shared" si="2"/>
        <v>8730102.5399999991</v>
      </c>
      <c r="H16" s="9">
        <f t="shared" si="2"/>
        <v>114.06999999843538</v>
      </c>
    </row>
    <row r="19" spans="1:8" ht="45" customHeight="1" x14ac:dyDescent="0.2">
      <c r="A19" s="33" t="s">
        <v>62</v>
      </c>
      <c r="B19" s="34"/>
      <c r="C19" s="34"/>
      <c r="D19" s="34"/>
      <c r="E19" s="34"/>
      <c r="F19" s="34"/>
      <c r="G19" s="34"/>
      <c r="H19" s="35"/>
    </row>
    <row r="21" spans="1:8" x14ac:dyDescent="0.2">
      <c r="A21" s="38" t="s">
        <v>50</v>
      </c>
      <c r="B21" s="39"/>
      <c r="C21" s="33" t="s">
        <v>56</v>
      </c>
      <c r="D21" s="34"/>
      <c r="E21" s="34"/>
      <c r="F21" s="34"/>
      <c r="G21" s="35"/>
      <c r="H21" s="36" t="s">
        <v>55</v>
      </c>
    </row>
    <row r="22" spans="1:8" ht="22.5" x14ac:dyDescent="0.2">
      <c r="A22" s="40"/>
      <c r="B22" s="41"/>
      <c r="C22" s="3" t="s">
        <v>51</v>
      </c>
      <c r="D22" s="3" t="s">
        <v>57</v>
      </c>
      <c r="E22" s="3" t="s">
        <v>52</v>
      </c>
      <c r="F22" s="3" t="s">
        <v>53</v>
      </c>
      <c r="G22" s="3" t="s">
        <v>54</v>
      </c>
      <c r="H22" s="37"/>
    </row>
    <row r="23" spans="1:8" x14ac:dyDescent="0.2">
      <c r="A23" s="42"/>
      <c r="B23" s="43"/>
      <c r="C23" s="4">
        <v>1</v>
      </c>
      <c r="D23" s="4">
        <v>2</v>
      </c>
      <c r="E23" s="4" t="s">
        <v>58</v>
      </c>
      <c r="F23" s="4">
        <v>4</v>
      </c>
      <c r="G23" s="4">
        <v>5</v>
      </c>
      <c r="H23" s="4" t="s">
        <v>59</v>
      </c>
    </row>
    <row r="24" spans="1:8" x14ac:dyDescent="0.2">
      <c r="A24" s="14"/>
      <c r="B24" s="15"/>
      <c r="C24" s="19"/>
      <c r="D24" s="19"/>
      <c r="E24" s="19"/>
      <c r="F24" s="19"/>
      <c r="G24" s="19"/>
      <c r="H24" s="19"/>
    </row>
    <row r="25" spans="1:8" x14ac:dyDescent="0.2">
      <c r="A25" s="2" t="s">
        <v>5</v>
      </c>
      <c r="C25" s="20">
        <v>0</v>
      </c>
      <c r="D25" s="20">
        <v>0</v>
      </c>
      <c r="E25" s="20">
        <f>C25+D25</f>
        <v>0</v>
      </c>
      <c r="F25" s="20">
        <v>0</v>
      </c>
      <c r="G25" s="20">
        <v>0</v>
      </c>
      <c r="H25" s="20">
        <f>E25-F25</f>
        <v>0</v>
      </c>
    </row>
    <row r="26" spans="1:8" x14ac:dyDescent="0.2">
      <c r="A26" s="2" t="s">
        <v>6</v>
      </c>
      <c r="C26" s="20">
        <v>0</v>
      </c>
      <c r="D26" s="20">
        <v>0</v>
      </c>
      <c r="E26" s="20">
        <f t="shared" ref="E26:E28" si="3">C26+D26</f>
        <v>0</v>
      </c>
      <c r="F26" s="20">
        <v>0</v>
      </c>
      <c r="G26" s="20">
        <v>0</v>
      </c>
      <c r="H26" s="20">
        <f t="shared" ref="H26:H28" si="4">E26-F26</f>
        <v>0</v>
      </c>
    </row>
    <row r="27" spans="1:8" x14ac:dyDescent="0.2">
      <c r="A27" s="2" t="s">
        <v>7</v>
      </c>
      <c r="C27" s="20">
        <v>0</v>
      </c>
      <c r="D27" s="20">
        <v>0</v>
      </c>
      <c r="E27" s="20">
        <f t="shared" si="3"/>
        <v>0</v>
      </c>
      <c r="F27" s="20">
        <v>0</v>
      </c>
      <c r="G27" s="20">
        <v>0</v>
      </c>
      <c r="H27" s="20">
        <f t="shared" si="4"/>
        <v>0</v>
      </c>
    </row>
    <row r="28" spans="1:8" x14ac:dyDescent="0.2">
      <c r="A28" s="2" t="s">
        <v>8</v>
      </c>
      <c r="C28" s="20">
        <v>0</v>
      </c>
      <c r="D28" s="20">
        <v>0</v>
      </c>
      <c r="E28" s="20">
        <f t="shared" si="3"/>
        <v>0</v>
      </c>
      <c r="F28" s="20">
        <v>0</v>
      </c>
      <c r="G28" s="20">
        <v>0</v>
      </c>
      <c r="H28" s="20">
        <f t="shared" si="4"/>
        <v>0</v>
      </c>
    </row>
    <row r="29" spans="1:8" x14ac:dyDescent="0.2">
      <c r="A29" s="2"/>
      <c r="C29" s="21"/>
      <c r="D29" s="21"/>
      <c r="E29" s="21"/>
      <c r="F29" s="21"/>
      <c r="G29" s="21"/>
      <c r="H29" s="21"/>
    </row>
    <row r="30" spans="1:8" x14ac:dyDescent="0.2">
      <c r="A30" s="12"/>
      <c r="B30" s="32" t="s">
        <v>49</v>
      </c>
      <c r="C30" s="9">
        <f>SUM(C25:C29)</f>
        <v>0</v>
      </c>
      <c r="D30" s="9">
        <f>SUM(D25:D29)</f>
        <v>0</v>
      </c>
      <c r="E30" s="9">
        <f>SUM(E25:E28)</f>
        <v>0</v>
      </c>
      <c r="F30" s="9">
        <f>SUM(F25:F28)</f>
        <v>0</v>
      </c>
      <c r="G30" s="9">
        <f>SUM(G25:G28)</f>
        <v>0</v>
      </c>
      <c r="H30" s="9">
        <f>SUM(H25:H28)</f>
        <v>0</v>
      </c>
    </row>
    <row r="33" spans="1:8" ht="45" customHeight="1" x14ac:dyDescent="0.2">
      <c r="A33" s="33" t="s">
        <v>63</v>
      </c>
      <c r="B33" s="34"/>
      <c r="C33" s="34"/>
      <c r="D33" s="34"/>
      <c r="E33" s="34"/>
      <c r="F33" s="34"/>
      <c r="G33" s="34"/>
      <c r="H33" s="35"/>
    </row>
    <row r="34" spans="1:8" x14ac:dyDescent="0.2">
      <c r="A34" s="38" t="s">
        <v>50</v>
      </c>
      <c r="B34" s="39"/>
      <c r="C34" s="33" t="s">
        <v>56</v>
      </c>
      <c r="D34" s="34"/>
      <c r="E34" s="34"/>
      <c r="F34" s="34"/>
      <c r="G34" s="35"/>
      <c r="H34" s="36" t="s">
        <v>55</v>
      </c>
    </row>
    <row r="35" spans="1:8" ht="22.5" x14ac:dyDescent="0.2">
      <c r="A35" s="40"/>
      <c r="B35" s="41"/>
      <c r="C35" s="3" t="s">
        <v>51</v>
      </c>
      <c r="D35" s="3" t="s">
        <v>57</v>
      </c>
      <c r="E35" s="3" t="s">
        <v>52</v>
      </c>
      <c r="F35" s="3" t="s">
        <v>53</v>
      </c>
      <c r="G35" s="3" t="s">
        <v>54</v>
      </c>
      <c r="H35" s="37"/>
    </row>
    <row r="36" spans="1:8" x14ac:dyDescent="0.2">
      <c r="A36" s="42"/>
      <c r="B36" s="43"/>
      <c r="C36" s="4">
        <v>1</v>
      </c>
      <c r="D36" s="4">
        <v>2</v>
      </c>
      <c r="E36" s="4" t="s">
        <v>58</v>
      </c>
      <c r="F36" s="4">
        <v>4</v>
      </c>
      <c r="G36" s="4">
        <v>5</v>
      </c>
      <c r="H36" s="4" t="s">
        <v>59</v>
      </c>
    </row>
    <row r="37" spans="1:8" x14ac:dyDescent="0.2">
      <c r="A37" s="14"/>
      <c r="B37" s="15"/>
      <c r="C37" s="19"/>
      <c r="D37" s="19"/>
      <c r="E37" s="19"/>
      <c r="F37" s="19"/>
      <c r="G37" s="19"/>
      <c r="H37" s="19"/>
    </row>
    <row r="38" spans="1:8" ht="22.5" x14ac:dyDescent="0.2">
      <c r="A38" s="2"/>
      <c r="B38" s="17" t="s">
        <v>10</v>
      </c>
      <c r="C38" s="20">
        <v>0</v>
      </c>
      <c r="D38" s="20">
        <v>0</v>
      </c>
      <c r="E38" s="20">
        <f>C38+D38</f>
        <v>0</v>
      </c>
      <c r="F38" s="20">
        <v>0</v>
      </c>
      <c r="G38" s="20">
        <v>0</v>
      </c>
      <c r="H38" s="20">
        <f>E38-F38</f>
        <v>0</v>
      </c>
    </row>
    <row r="39" spans="1:8" x14ac:dyDescent="0.2">
      <c r="A39" s="2"/>
      <c r="B39" s="17"/>
      <c r="C39" s="20"/>
      <c r="D39" s="20"/>
      <c r="E39" s="20"/>
      <c r="F39" s="20"/>
      <c r="G39" s="20"/>
      <c r="H39" s="20"/>
    </row>
    <row r="40" spans="1:8" x14ac:dyDescent="0.2">
      <c r="A40" s="2"/>
      <c r="B40" s="17" t="s">
        <v>9</v>
      </c>
      <c r="C40" s="20">
        <v>0</v>
      </c>
      <c r="D40" s="20">
        <v>0</v>
      </c>
      <c r="E40" s="20">
        <f>C40+D40</f>
        <v>0</v>
      </c>
      <c r="F40" s="20">
        <v>0</v>
      </c>
      <c r="G40" s="20">
        <v>0</v>
      </c>
      <c r="H40" s="20">
        <f>E40-F40</f>
        <v>0</v>
      </c>
    </row>
    <row r="41" spans="1:8" x14ac:dyDescent="0.2">
      <c r="A41" s="2"/>
      <c r="B41" s="17"/>
      <c r="C41" s="20"/>
      <c r="D41" s="20"/>
      <c r="E41" s="20"/>
      <c r="F41" s="20"/>
      <c r="G41" s="20"/>
      <c r="H41" s="20"/>
    </row>
    <row r="42" spans="1:8" ht="22.5" x14ac:dyDescent="0.2">
      <c r="A42" s="2"/>
      <c r="B42" s="17" t="s">
        <v>11</v>
      </c>
      <c r="C42" s="20">
        <v>0</v>
      </c>
      <c r="D42" s="20">
        <v>0</v>
      </c>
      <c r="E42" s="20">
        <f>C42+D42</f>
        <v>0</v>
      </c>
      <c r="F42" s="20">
        <v>0</v>
      </c>
      <c r="G42" s="20">
        <v>0</v>
      </c>
      <c r="H42" s="20">
        <f>E42-F42</f>
        <v>0</v>
      </c>
    </row>
    <row r="43" spans="1:8" x14ac:dyDescent="0.2">
      <c r="A43" s="2"/>
      <c r="B43" s="17"/>
      <c r="C43" s="20"/>
      <c r="D43" s="20"/>
      <c r="E43" s="20"/>
      <c r="F43" s="20"/>
      <c r="G43" s="20"/>
      <c r="H43" s="20"/>
    </row>
    <row r="44" spans="1:8" ht="22.5" x14ac:dyDescent="0.2">
      <c r="A44" s="2"/>
      <c r="B44" s="17" t="s">
        <v>23</v>
      </c>
      <c r="C44" s="20">
        <v>0</v>
      </c>
      <c r="D44" s="20">
        <v>0</v>
      </c>
      <c r="E44" s="20">
        <f>C44+D44</f>
        <v>0</v>
      </c>
      <c r="F44" s="20">
        <v>0</v>
      </c>
      <c r="G44" s="20">
        <v>0</v>
      </c>
      <c r="H44" s="20">
        <f>E44-F44</f>
        <v>0</v>
      </c>
    </row>
    <row r="45" spans="1:8" x14ac:dyDescent="0.2">
      <c r="A45" s="2"/>
      <c r="B45" s="17"/>
      <c r="C45" s="20"/>
      <c r="D45" s="20"/>
      <c r="E45" s="20"/>
      <c r="F45" s="20"/>
      <c r="G45" s="20"/>
      <c r="H45" s="20"/>
    </row>
    <row r="46" spans="1:8" ht="22.5" x14ac:dyDescent="0.2">
      <c r="A46" s="2"/>
      <c r="B46" s="17" t="s">
        <v>24</v>
      </c>
      <c r="C46" s="20">
        <v>0</v>
      </c>
      <c r="D46" s="20">
        <v>0</v>
      </c>
      <c r="E46" s="20">
        <f>C46+D46</f>
        <v>0</v>
      </c>
      <c r="F46" s="20">
        <v>0</v>
      </c>
      <c r="G46" s="20">
        <v>0</v>
      </c>
      <c r="H46" s="20">
        <f>E46-F46</f>
        <v>0</v>
      </c>
    </row>
    <row r="47" spans="1:8" x14ac:dyDescent="0.2">
      <c r="A47" s="2"/>
      <c r="B47" s="17"/>
      <c r="C47" s="20"/>
      <c r="D47" s="20"/>
      <c r="E47" s="20"/>
      <c r="F47" s="20"/>
      <c r="G47" s="20"/>
      <c r="H47" s="20"/>
    </row>
    <row r="48" spans="1:8" ht="22.5" x14ac:dyDescent="0.2">
      <c r="A48" s="2"/>
      <c r="B48" s="17" t="s">
        <v>31</v>
      </c>
      <c r="C48" s="20">
        <v>0</v>
      </c>
      <c r="D48" s="20">
        <v>0</v>
      </c>
      <c r="E48" s="20">
        <f>C48+D48</f>
        <v>0</v>
      </c>
      <c r="F48" s="20">
        <v>0</v>
      </c>
      <c r="G48" s="20">
        <v>0</v>
      </c>
      <c r="H48" s="20">
        <f>E48-F48</f>
        <v>0</v>
      </c>
    </row>
    <row r="49" spans="1:8" x14ac:dyDescent="0.2">
      <c r="A49" s="2"/>
      <c r="B49" s="17"/>
      <c r="C49" s="20"/>
      <c r="D49" s="20"/>
      <c r="E49" s="20"/>
      <c r="F49" s="20"/>
      <c r="G49" s="20"/>
      <c r="H49" s="20"/>
    </row>
    <row r="50" spans="1:8" x14ac:dyDescent="0.2">
      <c r="A50" s="2"/>
      <c r="B50" s="17" t="s">
        <v>12</v>
      </c>
      <c r="C50" s="20">
        <v>0</v>
      </c>
      <c r="D50" s="20">
        <v>0</v>
      </c>
      <c r="E50" s="20">
        <f>C50+D50</f>
        <v>0</v>
      </c>
      <c r="F50" s="20">
        <v>0</v>
      </c>
      <c r="G50" s="20">
        <v>0</v>
      </c>
      <c r="H50" s="20">
        <f>E50-F50</f>
        <v>0</v>
      </c>
    </row>
    <row r="51" spans="1:8" x14ac:dyDescent="0.2">
      <c r="A51" s="16"/>
      <c r="B51" s="18"/>
      <c r="C51" s="21"/>
      <c r="D51" s="21"/>
      <c r="E51" s="21"/>
      <c r="F51" s="21"/>
      <c r="G51" s="21"/>
      <c r="H51" s="21"/>
    </row>
    <row r="52" spans="1:8" x14ac:dyDescent="0.2">
      <c r="A52" s="12"/>
      <c r="B52" s="32" t="s">
        <v>49</v>
      </c>
      <c r="C52" s="9">
        <f t="shared" ref="C52:H52" si="5">SUM(C38:C50)</f>
        <v>0</v>
      </c>
      <c r="D52" s="9">
        <f t="shared" si="5"/>
        <v>0</v>
      </c>
      <c r="E52" s="9">
        <f t="shared" si="5"/>
        <v>0</v>
      </c>
      <c r="F52" s="9">
        <f t="shared" si="5"/>
        <v>0</v>
      </c>
      <c r="G52" s="9">
        <f t="shared" si="5"/>
        <v>0</v>
      </c>
      <c r="H52" s="9">
        <f t="shared" si="5"/>
        <v>0</v>
      </c>
    </row>
  </sheetData>
  <sheetProtection formatCells="0" formatColumns="0" formatRows="0" insertRows="0" deleteRows="0" autoFilter="0"/>
  <mergeCells count="12">
    <mergeCell ref="A33:H33"/>
    <mergeCell ref="A34:B36"/>
    <mergeCell ref="C34:G34"/>
    <mergeCell ref="H34:H35"/>
    <mergeCell ref="C21:G21"/>
    <mergeCell ref="H21:H22"/>
    <mergeCell ref="A1:H1"/>
    <mergeCell ref="A3:B5"/>
    <mergeCell ref="A19:H19"/>
    <mergeCell ref="A21:B23"/>
    <mergeCell ref="C3:G3"/>
    <mergeCell ref="H3:H4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42"/>
  <sheetViews>
    <sheetView showGridLines="0" workbookViewId="0">
      <selection sqref="A1:H1"/>
    </sheetView>
  </sheetViews>
  <sheetFormatPr baseColWidth="10" defaultRowHeight="11.25" x14ac:dyDescent="0.2"/>
  <cols>
    <col min="1" max="1" width="4.83203125" style="1" customWidth="1"/>
    <col min="2" max="2" width="65.83203125" style="1" customWidth="1"/>
    <col min="3" max="8" width="18.33203125" style="1" customWidth="1"/>
    <col min="9" max="16384" width="12" style="1"/>
  </cols>
  <sheetData>
    <row r="1" spans="1:8" ht="50.1" customHeight="1" x14ac:dyDescent="0.2">
      <c r="A1" s="33" t="s">
        <v>64</v>
      </c>
      <c r="B1" s="34"/>
      <c r="C1" s="34"/>
      <c r="D1" s="34"/>
      <c r="E1" s="34"/>
      <c r="F1" s="34"/>
      <c r="G1" s="34"/>
      <c r="H1" s="35"/>
    </row>
    <row r="2" spans="1:8" x14ac:dyDescent="0.2">
      <c r="A2" s="38" t="s">
        <v>50</v>
      </c>
      <c r="B2" s="39"/>
      <c r="C2" s="33" t="s">
        <v>56</v>
      </c>
      <c r="D2" s="34"/>
      <c r="E2" s="34"/>
      <c r="F2" s="34"/>
      <c r="G2" s="35"/>
      <c r="H2" s="36" t="s">
        <v>55</v>
      </c>
    </row>
    <row r="3" spans="1:8" ht="24.95" customHeight="1" x14ac:dyDescent="0.2">
      <c r="A3" s="40"/>
      <c r="B3" s="41"/>
      <c r="C3" s="3" t="s">
        <v>51</v>
      </c>
      <c r="D3" s="3" t="s">
        <v>57</v>
      </c>
      <c r="E3" s="3" t="s">
        <v>52</v>
      </c>
      <c r="F3" s="3" t="s">
        <v>53</v>
      </c>
      <c r="G3" s="3" t="s">
        <v>54</v>
      </c>
      <c r="H3" s="37"/>
    </row>
    <row r="4" spans="1:8" x14ac:dyDescent="0.2">
      <c r="A4" s="42"/>
      <c r="B4" s="43"/>
      <c r="C4" s="4">
        <v>1</v>
      </c>
      <c r="D4" s="4">
        <v>2</v>
      </c>
      <c r="E4" s="4" t="s">
        <v>58</v>
      </c>
      <c r="F4" s="4">
        <v>4</v>
      </c>
      <c r="G4" s="4">
        <v>5</v>
      </c>
      <c r="H4" s="4" t="s">
        <v>59</v>
      </c>
    </row>
    <row r="5" spans="1:8" x14ac:dyDescent="0.2">
      <c r="A5" s="29"/>
      <c r="B5" s="30"/>
      <c r="C5" s="5"/>
      <c r="D5" s="5"/>
      <c r="E5" s="5"/>
      <c r="F5" s="5"/>
      <c r="G5" s="5"/>
      <c r="H5" s="5"/>
    </row>
    <row r="6" spans="1:8" x14ac:dyDescent="0.2">
      <c r="A6" s="26" t="s">
        <v>13</v>
      </c>
      <c r="B6" s="24"/>
      <c r="C6" s="6">
        <f t="shared" ref="C6:H6" si="0">SUM(C7:C14)</f>
        <v>0</v>
      </c>
      <c r="D6" s="6">
        <f t="shared" si="0"/>
        <v>0</v>
      </c>
      <c r="E6" s="6">
        <f t="shared" si="0"/>
        <v>0</v>
      </c>
      <c r="F6" s="6">
        <f t="shared" si="0"/>
        <v>0</v>
      </c>
      <c r="G6" s="6">
        <f t="shared" si="0"/>
        <v>0</v>
      </c>
      <c r="H6" s="6">
        <f t="shared" si="0"/>
        <v>0</v>
      </c>
    </row>
    <row r="7" spans="1:8" x14ac:dyDescent="0.2">
      <c r="A7" s="23"/>
      <c r="B7" s="27" t="s">
        <v>32</v>
      </c>
      <c r="C7" s="6">
        <v>0</v>
      </c>
      <c r="D7" s="6">
        <v>0</v>
      </c>
      <c r="E7" s="6">
        <f>C7+D7</f>
        <v>0</v>
      </c>
      <c r="F7" s="6">
        <v>0</v>
      </c>
      <c r="G7" s="6">
        <v>0</v>
      </c>
      <c r="H7" s="6">
        <f>E7-F7</f>
        <v>0</v>
      </c>
    </row>
    <row r="8" spans="1:8" x14ac:dyDescent="0.2">
      <c r="A8" s="23"/>
      <c r="B8" s="27" t="s">
        <v>14</v>
      </c>
      <c r="C8" s="6">
        <v>0</v>
      </c>
      <c r="D8" s="6">
        <v>0</v>
      </c>
      <c r="E8" s="6">
        <f t="shared" ref="E8:E14" si="1">C8+D8</f>
        <v>0</v>
      </c>
      <c r="F8" s="6">
        <v>0</v>
      </c>
      <c r="G8" s="6">
        <v>0</v>
      </c>
      <c r="H8" s="6">
        <f t="shared" ref="H8:H14" si="2">E8-F8</f>
        <v>0</v>
      </c>
    </row>
    <row r="9" spans="1:8" x14ac:dyDescent="0.2">
      <c r="A9" s="23"/>
      <c r="B9" s="27" t="s">
        <v>33</v>
      </c>
      <c r="C9" s="6">
        <v>0</v>
      </c>
      <c r="D9" s="6">
        <v>0</v>
      </c>
      <c r="E9" s="6">
        <f t="shared" si="1"/>
        <v>0</v>
      </c>
      <c r="F9" s="6">
        <v>0</v>
      </c>
      <c r="G9" s="6">
        <v>0</v>
      </c>
      <c r="H9" s="6">
        <f t="shared" si="2"/>
        <v>0</v>
      </c>
    </row>
    <row r="10" spans="1:8" x14ac:dyDescent="0.2">
      <c r="A10" s="23"/>
      <c r="B10" s="27" t="s">
        <v>0</v>
      </c>
      <c r="C10" s="6">
        <v>0</v>
      </c>
      <c r="D10" s="6">
        <v>0</v>
      </c>
      <c r="E10" s="6">
        <f t="shared" si="1"/>
        <v>0</v>
      </c>
      <c r="F10" s="6">
        <v>0</v>
      </c>
      <c r="G10" s="6">
        <v>0</v>
      </c>
      <c r="H10" s="6">
        <f t="shared" si="2"/>
        <v>0</v>
      </c>
    </row>
    <row r="11" spans="1:8" x14ac:dyDescent="0.2">
      <c r="A11" s="23"/>
      <c r="B11" s="27" t="s">
        <v>20</v>
      </c>
      <c r="C11" s="6">
        <v>0</v>
      </c>
      <c r="D11" s="6">
        <v>0</v>
      </c>
      <c r="E11" s="6">
        <f t="shared" si="1"/>
        <v>0</v>
      </c>
      <c r="F11" s="6">
        <v>0</v>
      </c>
      <c r="G11" s="6">
        <v>0</v>
      </c>
      <c r="H11" s="6">
        <f t="shared" si="2"/>
        <v>0</v>
      </c>
    </row>
    <row r="12" spans="1:8" x14ac:dyDescent="0.2">
      <c r="A12" s="23"/>
      <c r="B12" s="27" t="s">
        <v>15</v>
      </c>
      <c r="C12" s="6">
        <v>0</v>
      </c>
      <c r="D12" s="6">
        <v>0</v>
      </c>
      <c r="E12" s="6">
        <f t="shared" si="1"/>
        <v>0</v>
      </c>
      <c r="F12" s="6">
        <v>0</v>
      </c>
      <c r="G12" s="6">
        <v>0</v>
      </c>
      <c r="H12" s="6">
        <f t="shared" si="2"/>
        <v>0</v>
      </c>
    </row>
    <row r="13" spans="1:8" x14ac:dyDescent="0.2">
      <c r="A13" s="23"/>
      <c r="B13" s="27" t="s">
        <v>34</v>
      </c>
      <c r="C13" s="6">
        <v>0</v>
      </c>
      <c r="D13" s="6">
        <v>0</v>
      </c>
      <c r="E13" s="6">
        <f t="shared" si="1"/>
        <v>0</v>
      </c>
      <c r="F13" s="6">
        <v>0</v>
      </c>
      <c r="G13" s="6">
        <v>0</v>
      </c>
      <c r="H13" s="6">
        <f t="shared" si="2"/>
        <v>0</v>
      </c>
    </row>
    <row r="14" spans="1:8" x14ac:dyDescent="0.2">
      <c r="A14" s="23"/>
      <c r="B14" s="27" t="s">
        <v>16</v>
      </c>
      <c r="C14" s="6">
        <v>0</v>
      </c>
      <c r="D14" s="6">
        <v>0</v>
      </c>
      <c r="E14" s="6">
        <f t="shared" si="1"/>
        <v>0</v>
      </c>
      <c r="F14" s="6">
        <v>0</v>
      </c>
      <c r="G14" s="6">
        <v>0</v>
      </c>
      <c r="H14" s="6">
        <f t="shared" si="2"/>
        <v>0</v>
      </c>
    </row>
    <row r="15" spans="1:8" x14ac:dyDescent="0.2">
      <c r="A15" s="25"/>
      <c r="B15" s="27"/>
      <c r="C15" s="6"/>
      <c r="D15" s="6"/>
      <c r="E15" s="6"/>
      <c r="F15" s="6"/>
      <c r="G15" s="6"/>
      <c r="H15" s="6"/>
    </row>
    <row r="16" spans="1:8" x14ac:dyDescent="0.2">
      <c r="A16" s="26" t="s">
        <v>17</v>
      </c>
      <c r="B16" s="28"/>
      <c r="C16" s="6">
        <f t="shared" ref="C16:H16" si="3">SUM(C17:C23)</f>
        <v>9374242.7799999993</v>
      </c>
      <c r="D16" s="6">
        <f t="shared" si="3"/>
        <v>611977.1</v>
      </c>
      <c r="E16" s="6">
        <f t="shared" si="3"/>
        <v>9986219.879999999</v>
      </c>
      <c r="F16" s="6">
        <f t="shared" si="3"/>
        <v>9986105.8100000005</v>
      </c>
      <c r="G16" s="6">
        <f t="shared" si="3"/>
        <v>8730102.5399999991</v>
      </c>
      <c r="H16" s="6">
        <f t="shared" si="3"/>
        <v>114.06999999843538</v>
      </c>
    </row>
    <row r="17" spans="1:8" x14ac:dyDescent="0.2">
      <c r="A17" s="23"/>
      <c r="B17" s="27" t="s">
        <v>35</v>
      </c>
      <c r="C17" s="6">
        <v>0</v>
      </c>
      <c r="D17" s="6">
        <v>0</v>
      </c>
      <c r="E17" s="6">
        <f>C17+D17</f>
        <v>0</v>
      </c>
      <c r="F17" s="6">
        <v>0</v>
      </c>
      <c r="G17" s="6">
        <v>0</v>
      </c>
      <c r="H17" s="6">
        <f t="shared" ref="H17:H23" si="4">E17-F17</f>
        <v>0</v>
      </c>
    </row>
    <row r="18" spans="1:8" x14ac:dyDescent="0.2">
      <c r="A18" s="23"/>
      <c r="B18" s="27" t="s">
        <v>25</v>
      </c>
      <c r="C18" s="6">
        <v>0</v>
      </c>
      <c r="D18" s="6">
        <v>0</v>
      </c>
      <c r="E18" s="6">
        <f t="shared" ref="E18:E23" si="5">C18+D18</f>
        <v>0</v>
      </c>
      <c r="F18" s="6">
        <v>0</v>
      </c>
      <c r="G18" s="6">
        <v>0</v>
      </c>
      <c r="H18" s="6">
        <f t="shared" si="4"/>
        <v>0</v>
      </c>
    </row>
    <row r="19" spans="1:8" x14ac:dyDescent="0.2">
      <c r="A19" s="23"/>
      <c r="B19" s="27" t="s">
        <v>18</v>
      </c>
      <c r="C19" s="6">
        <v>0</v>
      </c>
      <c r="D19" s="6">
        <v>0</v>
      </c>
      <c r="E19" s="6">
        <f t="shared" si="5"/>
        <v>0</v>
      </c>
      <c r="F19" s="6">
        <v>0</v>
      </c>
      <c r="G19" s="6">
        <v>0</v>
      </c>
      <c r="H19" s="6">
        <f t="shared" si="4"/>
        <v>0</v>
      </c>
    </row>
    <row r="20" spans="1:8" x14ac:dyDescent="0.2">
      <c r="A20" s="23"/>
      <c r="B20" s="27" t="s">
        <v>36</v>
      </c>
      <c r="C20" s="6">
        <v>9374242.7799999993</v>
      </c>
      <c r="D20" s="6">
        <v>611977.1</v>
      </c>
      <c r="E20" s="6">
        <f t="shared" si="5"/>
        <v>9986219.879999999</v>
      </c>
      <c r="F20" s="6">
        <v>9986105.8100000005</v>
      </c>
      <c r="G20" s="6">
        <v>8730102.5399999991</v>
      </c>
      <c r="H20" s="6">
        <f t="shared" si="4"/>
        <v>114.06999999843538</v>
      </c>
    </row>
    <row r="21" spans="1:8" x14ac:dyDescent="0.2">
      <c r="A21" s="23"/>
      <c r="B21" s="27" t="s">
        <v>37</v>
      </c>
      <c r="C21" s="6">
        <v>0</v>
      </c>
      <c r="D21" s="6">
        <v>0</v>
      </c>
      <c r="E21" s="6">
        <f t="shared" si="5"/>
        <v>0</v>
      </c>
      <c r="F21" s="6">
        <v>0</v>
      </c>
      <c r="G21" s="6">
        <v>0</v>
      </c>
      <c r="H21" s="6">
        <f t="shared" si="4"/>
        <v>0</v>
      </c>
    </row>
    <row r="22" spans="1:8" x14ac:dyDescent="0.2">
      <c r="A22" s="23"/>
      <c r="B22" s="27" t="s">
        <v>38</v>
      </c>
      <c r="C22" s="6">
        <v>0</v>
      </c>
      <c r="D22" s="6">
        <v>0</v>
      </c>
      <c r="E22" s="6">
        <f t="shared" si="5"/>
        <v>0</v>
      </c>
      <c r="F22" s="6">
        <v>0</v>
      </c>
      <c r="G22" s="6">
        <v>0</v>
      </c>
      <c r="H22" s="6">
        <f t="shared" si="4"/>
        <v>0</v>
      </c>
    </row>
    <row r="23" spans="1:8" x14ac:dyDescent="0.2">
      <c r="A23" s="23"/>
      <c r="B23" s="27" t="s">
        <v>1</v>
      </c>
      <c r="C23" s="6">
        <v>0</v>
      </c>
      <c r="D23" s="6">
        <v>0</v>
      </c>
      <c r="E23" s="6">
        <f t="shared" si="5"/>
        <v>0</v>
      </c>
      <c r="F23" s="6">
        <v>0</v>
      </c>
      <c r="G23" s="6">
        <v>0</v>
      </c>
      <c r="H23" s="6">
        <f t="shared" si="4"/>
        <v>0</v>
      </c>
    </row>
    <row r="24" spans="1:8" x14ac:dyDescent="0.2">
      <c r="A24" s="25"/>
      <c r="B24" s="27"/>
      <c r="C24" s="6"/>
      <c r="D24" s="6"/>
      <c r="E24" s="6"/>
      <c r="F24" s="6"/>
      <c r="G24" s="6"/>
      <c r="H24" s="6"/>
    </row>
    <row r="25" spans="1:8" x14ac:dyDescent="0.2">
      <c r="A25" s="26" t="s">
        <v>39</v>
      </c>
      <c r="B25" s="28"/>
      <c r="C25" s="6">
        <f t="shared" ref="C25:H25" si="6">SUM(C26:C34)</f>
        <v>0</v>
      </c>
      <c r="D25" s="6">
        <f t="shared" si="6"/>
        <v>0</v>
      </c>
      <c r="E25" s="6">
        <f t="shared" si="6"/>
        <v>0</v>
      </c>
      <c r="F25" s="6">
        <f t="shared" si="6"/>
        <v>0</v>
      </c>
      <c r="G25" s="6">
        <f t="shared" si="6"/>
        <v>0</v>
      </c>
      <c r="H25" s="6">
        <f t="shared" si="6"/>
        <v>0</v>
      </c>
    </row>
    <row r="26" spans="1:8" x14ac:dyDescent="0.2">
      <c r="A26" s="23"/>
      <c r="B26" s="27" t="s">
        <v>26</v>
      </c>
      <c r="C26" s="6">
        <v>0</v>
      </c>
      <c r="D26" s="6">
        <v>0</v>
      </c>
      <c r="E26" s="6">
        <f>C26+D26</f>
        <v>0</v>
      </c>
      <c r="F26" s="6">
        <v>0</v>
      </c>
      <c r="G26" s="6">
        <v>0</v>
      </c>
      <c r="H26" s="6">
        <f t="shared" ref="H26:H34" si="7">E26-F26</f>
        <v>0</v>
      </c>
    </row>
    <row r="27" spans="1:8" x14ac:dyDescent="0.2">
      <c r="A27" s="23"/>
      <c r="B27" s="27" t="s">
        <v>21</v>
      </c>
      <c r="C27" s="6">
        <v>0</v>
      </c>
      <c r="D27" s="6">
        <v>0</v>
      </c>
      <c r="E27" s="6">
        <f t="shared" ref="E27:E34" si="8">C27+D27</f>
        <v>0</v>
      </c>
      <c r="F27" s="6">
        <v>0</v>
      </c>
      <c r="G27" s="6">
        <v>0</v>
      </c>
      <c r="H27" s="6">
        <f t="shared" si="7"/>
        <v>0</v>
      </c>
    </row>
    <row r="28" spans="1:8" x14ac:dyDescent="0.2">
      <c r="A28" s="23"/>
      <c r="B28" s="27" t="s">
        <v>27</v>
      </c>
      <c r="C28" s="6">
        <v>0</v>
      </c>
      <c r="D28" s="6">
        <v>0</v>
      </c>
      <c r="E28" s="6">
        <f t="shared" si="8"/>
        <v>0</v>
      </c>
      <c r="F28" s="6">
        <v>0</v>
      </c>
      <c r="G28" s="6">
        <v>0</v>
      </c>
      <c r="H28" s="6">
        <f t="shared" si="7"/>
        <v>0</v>
      </c>
    </row>
    <row r="29" spans="1:8" x14ac:dyDescent="0.2">
      <c r="A29" s="23"/>
      <c r="B29" s="27" t="s">
        <v>40</v>
      </c>
      <c r="C29" s="6">
        <v>0</v>
      </c>
      <c r="D29" s="6">
        <v>0</v>
      </c>
      <c r="E29" s="6">
        <f t="shared" si="8"/>
        <v>0</v>
      </c>
      <c r="F29" s="6">
        <v>0</v>
      </c>
      <c r="G29" s="6">
        <v>0</v>
      </c>
      <c r="H29" s="6">
        <f t="shared" si="7"/>
        <v>0</v>
      </c>
    </row>
    <row r="30" spans="1:8" x14ac:dyDescent="0.2">
      <c r="A30" s="23"/>
      <c r="B30" s="27" t="s">
        <v>19</v>
      </c>
      <c r="C30" s="6">
        <v>0</v>
      </c>
      <c r="D30" s="6">
        <v>0</v>
      </c>
      <c r="E30" s="6">
        <f t="shared" si="8"/>
        <v>0</v>
      </c>
      <c r="F30" s="6">
        <v>0</v>
      </c>
      <c r="G30" s="6">
        <v>0</v>
      </c>
      <c r="H30" s="6">
        <f t="shared" si="7"/>
        <v>0</v>
      </c>
    </row>
    <row r="31" spans="1:8" x14ac:dyDescent="0.2">
      <c r="A31" s="23"/>
      <c r="B31" s="27" t="s">
        <v>2</v>
      </c>
      <c r="C31" s="6">
        <v>0</v>
      </c>
      <c r="D31" s="6">
        <v>0</v>
      </c>
      <c r="E31" s="6">
        <f t="shared" si="8"/>
        <v>0</v>
      </c>
      <c r="F31" s="6">
        <v>0</v>
      </c>
      <c r="G31" s="6">
        <v>0</v>
      </c>
      <c r="H31" s="6">
        <f t="shared" si="7"/>
        <v>0</v>
      </c>
    </row>
    <row r="32" spans="1:8" x14ac:dyDescent="0.2">
      <c r="A32" s="23"/>
      <c r="B32" s="27" t="s">
        <v>3</v>
      </c>
      <c r="C32" s="6">
        <v>0</v>
      </c>
      <c r="D32" s="6">
        <v>0</v>
      </c>
      <c r="E32" s="6">
        <f t="shared" si="8"/>
        <v>0</v>
      </c>
      <c r="F32" s="6">
        <v>0</v>
      </c>
      <c r="G32" s="6">
        <v>0</v>
      </c>
      <c r="H32" s="6">
        <f t="shared" si="7"/>
        <v>0</v>
      </c>
    </row>
    <row r="33" spans="1:8" x14ac:dyDescent="0.2">
      <c r="A33" s="23"/>
      <c r="B33" s="27" t="s">
        <v>41</v>
      </c>
      <c r="C33" s="6">
        <v>0</v>
      </c>
      <c r="D33" s="6">
        <v>0</v>
      </c>
      <c r="E33" s="6">
        <f t="shared" si="8"/>
        <v>0</v>
      </c>
      <c r="F33" s="6">
        <v>0</v>
      </c>
      <c r="G33" s="6">
        <v>0</v>
      </c>
      <c r="H33" s="6">
        <f t="shared" si="7"/>
        <v>0</v>
      </c>
    </row>
    <row r="34" spans="1:8" x14ac:dyDescent="0.2">
      <c r="A34" s="23"/>
      <c r="B34" s="27" t="s">
        <v>28</v>
      </c>
      <c r="C34" s="6">
        <v>0</v>
      </c>
      <c r="D34" s="6">
        <v>0</v>
      </c>
      <c r="E34" s="6">
        <f t="shared" si="8"/>
        <v>0</v>
      </c>
      <c r="F34" s="6">
        <v>0</v>
      </c>
      <c r="G34" s="6">
        <v>0</v>
      </c>
      <c r="H34" s="6">
        <f t="shared" si="7"/>
        <v>0</v>
      </c>
    </row>
    <row r="35" spans="1:8" x14ac:dyDescent="0.2">
      <c r="A35" s="25"/>
      <c r="B35" s="27"/>
      <c r="C35" s="6"/>
      <c r="D35" s="6"/>
      <c r="E35" s="6"/>
      <c r="F35" s="6"/>
      <c r="G35" s="6"/>
      <c r="H35" s="6"/>
    </row>
    <row r="36" spans="1:8" x14ac:dyDescent="0.2">
      <c r="A36" s="26" t="s">
        <v>29</v>
      </c>
      <c r="B36" s="28"/>
      <c r="C36" s="6">
        <f t="shared" ref="C36:H36" si="9">SUM(C37:C40)</f>
        <v>0</v>
      </c>
      <c r="D36" s="6">
        <f t="shared" si="9"/>
        <v>0</v>
      </c>
      <c r="E36" s="6">
        <f t="shared" si="9"/>
        <v>0</v>
      </c>
      <c r="F36" s="6">
        <f t="shared" si="9"/>
        <v>0</v>
      </c>
      <c r="G36" s="6">
        <f t="shared" si="9"/>
        <v>0</v>
      </c>
      <c r="H36" s="6">
        <f t="shared" si="9"/>
        <v>0</v>
      </c>
    </row>
    <row r="37" spans="1:8" x14ac:dyDescent="0.2">
      <c r="A37" s="23"/>
      <c r="B37" s="27" t="s">
        <v>42</v>
      </c>
      <c r="C37" s="6">
        <v>0</v>
      </c>
      <c r="D37" s="6">
        <v>0</v>
      </c>
      <c r="E37" s="6">
        <f>C37+D37</f>
        <v>0</v>
      </c>
      <c r="F37" s="6">
        <v>0</v>
      </c>
      <c r="G37" s="6">
        <v>0</v>
      </c>
      <c r="H37" s="6">
        <f t="shared" ref="H37:H40" si="10">E37-F37</f>
        <v>0</v>
      </c>
    </row>
    <row r="38" spans="1:8" ht="22.5" x14ac:dyDescent="0.2">
      <c r="A38" s="23"/>
      <c r="B38" s="27" t="s">
        <v>22</v>
      </c>
      <c r="C38" s="6">
        <v>0</v>
      </c>
      <c r="D38" s="6">
        <v>0</v>
      </c>
      <c r="E38" s="6">
        <f t="shared" ref="E38:E40" si="11">C38+D38</f>
        <v>0</v>
      </c>
      <c r="F38" s="6">
        <v>0</v>
      </c>
      <c r="G38" s="6">
        <v>0</v>
      </c>
      <c r="H38" s="6">
        <f t="shared" si="10"/>
        <v>0</v>
      </c>
    </row>
    <row r="39" spans="1:8" x14ac:dyDescent="0.2">
      <c r="A39" s="23"/>
      <c r="B39" s="27" t="s">
        <v>30</v>
      </c>
      <c r="C39" s="6">
        <v>0</v>
      </c>
      <c r="D39" s="6">
        <v>0</v>
      </c>
      <c r="E39" s="6">
        <f t="shared" si="11"/>
        <v>0</v>
      </c>
      <c r="F39" s="6">
        <v>0</v>
      </c>
      <c r="G39" s="6">
        <v>0</v>
      </c>
      <c r="H39" s="6">
        <f t="shared" si="10"/>
        <v>0</v>
      </c>
    </row>
    <row r="40" spans="1:8" x14ac:dyDescent="0.2">
      <c r="A40" s="23"/>
      <c r="B40" s="27" t="s">
        <v>4</v>
      </c>
      <c r="C40" s="6">
        <v>0</v>
      </c>
      <c r="D40" s="6">
        <v>0</v>
      </c>
      <c r="E40" s="6">
        <f t="shared" si="11"/>
        <v>0</v>
      </c>
      <c r="F40" s="6">
        <v>0</v>
      </c>
      <c r="G40" s="6">
        <v>0</v>
      </c>
      <c r="H40" s="6">
        <f t="shared" si="10"/>
        <v>0</v>
      </c>
    </row>
    <row r="41" spans="1:8" x14ac:dyDescent="0.2">
      <c r="A41" s="25"/>
      <c r="B41" s="27"/>
      <c r="C41" s="6"/>
      <c r="D41" s="6"/>
      <c r="E41" s="6"/>
      <c r="F41" s="6"/>
      <c r="G41" s="6"/>
      <c r="H41" s="6"/>
    </row>
    <row r="42" spans="1:8" x14ac:dyDescent="0.2">
      <c r="A42" s="31"/>
      <c r="B42" s="32" t="s">
        <v>49</v>
      </c>
      <c r="C42" s="9">
        <f t="shared" ref="C42:H42" si="12">SUM(C36+C25+C16+C6)</f>
        <v>9374242.7799999993</v>
      </c>
      <c r="D42" s="9">
        <f t="shared" si="12"/>
        <v>611977.1</v>
      </c>
      <c r="E42" s="9">
        <f t="shared" si="12"/>
        <v>9986219.879999999</v>
      </c>
      <c r="F42" s="9">
        <f t="shared" si="12"/>
        <v>9986105.8100000005</v>
      </c>
      <c r="G42" s="9">
        <f t="shared" si="12"/>
        <v>8730102.5399999991</v>
      </c>
      <c r="H42" s="9">
        <f t="shared" si="12"/>
        <v>114.06999999843538</v>
      </c>
    </row>
  </sheetData>
  <sheetProtection formatCells="0" formatColumns="0" formatRows="0" autoFilter="0"/>
  <mergeCells count="4">
    <mergeCell ref="A1:H1"/>
    <mergeCell ref="A2:B4"/>
    <mergeCell ref="C2:G2"/>
    <mergeCell ref="H2:H3"/>
  </mergeCells>
  <printOptions horizontalCentered="1"/>
  <pageMargins left="0.70866141732283472" right="0.70866141732283472" top="0.74803149606299213" bottom="0.74803149606299213" header="0.31496062992125984" footer="0.31496062992125984"/>
  <pageSetup paperSize="5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CA</vt:lpstr>
      <vt:lpstr>CFF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C048-13684</cp:lastModifiedBy>
  <cp:lastPrinted>2018-03-08T21:21:25Z</cp:lastPrinted>
  <dcterms:created xsi:type="dcterms:W3CDTF">2014-02-10T03:37:14Z</dcterms:created>
  <dcterms:modified xsi:type="dcterms:W3CDTF">2022-10-19T19:47:02Z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