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IMPLAN CTA PUB ANUAL 2021\DIGITALES\"/>
    </mc:Choice>
  </mc:AlternateContent>
  <xr:revisionPtr revIDLastSave="0" documentId="8_{FBA2E85F-ADD4-4DD7-B713-C21ED46C9790}" xr6:coauthVersionLast="47" xr6:coauthVersionMax="47" xr10:uidLastSave="{00000000-0000-0000-0000-000000000000}"/>
  <bookViews>
    <workbookView xWindow="10590" yWindow="45" windowWidth="12060" windowHeight="12900" xr2:uid="{0EAB2FE2-6F4A-45C8-AC58-5990B8C0C374}"/>
  </bookViews>
  <sheets>
    <sheet name="F5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H10" i="1"/>
  <c r="E11" i="1"/>
  <c r="H11" i="1"/>
  <c r="E12" i="1"/>
  <c r="H12" i="1"/>
  <c r="E13" i="1"/>
  <c r="H13" i="1"/>
  <c r="E14" i="1"/>
  <c r="H14" i="1"/>
  <c r="E15" i="1"/>
  <c r="H15" i="1"/>
  <c r="E16" i="1"/>
  <c r="H16" i="1"/>
  <c r="C17" i="1"/>
  <c r="D17" i="1"/>
  <c r="F17" i="1"/>
  <c r="G17" i="1"/>
  <c r="H17" i="1"/>
  <c r="E18" i="1"/>
  <c r="E17" i="1" s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E28" i="1"/>
  <c r="H28" i="1"/>
  <c r="C29" i="1"/>
  <c r="D29" i="1"/>
  <c r="F29" i="1"/>
  <c r="G29" i="1"/>
  <c r="H29" i="1"/>
  <c r="E30" i="1"/>
  <c r="E29" i="1" s="1"/>
  <c r="H30" i="1"/>
  <c r="E31" i="1"/>
  <c r="H31" i="1"/>
  <c r="E32" i="1"/>
  <c r="H32" i="1"/>
  <c r="E33" i="1"/>
  <c r="H33" i="1"/>
  <c r="E34" i="1"/>
  <c r="H34" i="1"/>
  <c r="E35" i="1"/>
  <c r="H35" i="1"/>
  <c r="C36" i="1"/>
  <c r="E36" i="1" s="1"/>
  <c r="D36" i="1"/>
  <c r="F36" i="1"/>
  <c r="F42" i="1" s="1"/>
  <c r="F71" i="1" s="1"/>
  <c r="G36" i="1"/>
  <c r="H36" i="1" s="1"/>
  <c r="H42" i="1" s="1"/>
  <c r="H71" i="1" s="1"/>
  <c r="E37" i="1"/>
  <c r="H37" i="1"/>
  <c r="C38" i="1"/>
  <c r="D38" i="1"/>
  <c r="F38" i="1"/>
  <c r="G38" i="1"/>
  <c r="H38" i="1"/>
  <c r="E39" i="1"/>
  <c r="E38" i="1" s="1"/>
  <c r="H39" i="1"/>
  <c r="E40" i="1"/>
  <c r="H40" i="1"/>
  <c r="C42" i="1"/>
  <c r="D42" i="1"/>
  <c r="G42" i="1"/>
  <c r="H43" i="1" s="1"/>
  <c r="C46" i="1"/>
  <c r="D46" i="1"/>
  <c r="F46" i="1"/>
  <c r="G46" i="1"/>
  <c r="H46" i="1"/>
  <c r="E47" i="1"/>
  <c r="E46" i="1" s="1"/>
  <c r="H47" i="1"/>
  <c r="E48" i="1"/>
  <c r="H48" i="1"/>
  <c r="E49" i="1"/>
  <c r="H49" i="1"/>
  <c r="E50" i="1"/>
  <c r="H50" i="1"/>
  <c r="E51" i="1"/>
  <c r="H51" i="1"/>
  <c r="E52" i="1"/>
  <c r="H52" i="1"/>
  <c r="E53" i="1"/>
  <c r="H53" i="1"/>
  <c r="E54" i="1"/>
  <c r="H54" i="1"/>
  <c r="C55" i="1"/>
  <c r="D55" i="1"/>
  <c r="F55" i="1"/>
  <c r="G55" i="1"/>
  <c r="H55" i="1" s="1"/>
  <c r="E56" i="1"/>
  <c r="E55" i="1" s="1"/>
  <c r="H56" i="1"/>
  <c r="E57" i="1"/>
  <c r="H57" i="1"/>
  <c r="E58" i="1"/>
  <c r="H58" i="1"/>
  <c r="E59" i="1"/>
  <c r="H59" i="1"/>
  <c r="C60" i="1"/>
  <c r="D60" i="1"/>
  <c r="D66" i="1" s="1"/>
  <c r="F60" i="1"/>
  <c r="G60" i="1"/>
  <c r="H60" i="1"/>
  <c r="E61" i="1"/>
  <c r="E60" i="1" s="1"/>
  <c r="H61" i="1"/>
  <c r="E62" i="1"/>
  <c r="H62" i="1"/>
  <c r="E63" i="1"/>
  <c r="H63" i="1"/>
  <c r="E64" i="1"/>
  <c r="H64" i="1"/>
  <c r="C66" i="1"/>
  <c r="C71" i="1" s="1"/>
  <c r="F66" i="1"/>
  <c r="G66" i="1"/>
  <c r="H66" i="1" s="1"/>
  <c r="C68" i="1"/>
  <c r="D68" i="1"/>
  <c r="F68" i="1"/>
  <c r="G68" i="1"/>
  <c r="H68" i="1"/>
  <c r="E69" i="1"/>
  <c r="E68" i="1" s="1"/>
  <c r="H69" i="1"/>
  <c r="E74" i="1"/>
  <c r="E76" i="1" s="1"/>
  <c r="H74" i="1"/>
  <c r="E75" i="1"/>
  <c r="H75" i="1"/>
  <c r="H76" i="1" s="1"/>
  <c r="C76" i="1"/>
  <c r="D76" i="1"/>
  <c r="F76" i="1"/>
  <c r="G76" i="1"/>
  <c r="E79" i="1"/>
  <c r="H79" i="1"/>
  <c r="E42" i="1" l="1"/>
  <c r="E71" i="1" s="1"/>
  <c r="E66" i="1"/>
  <c r="D71" i="1"/>
  <c r="G71" i="1"/>
</calcChain>
</file>

<file path=xl/sharedStrings.xml><?xml version="1.0" encoding="utf-8"?>
<sst xmlns="http://schemas.openxmlformats.org/spreadsheetml/2006/main" count="75" uniqueCount="75">
  <si>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</si>
  <si>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</si>
  <si>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</si>
  <si>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</si>
  <si>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</si>
  <si>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</si>
  <si>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</si>
  <si>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</si>
  <si>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</si>
  <si>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</si>
  <si>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</si>
  <si>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</si>
  <si>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</si>
  <si>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</si>
  <si>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</si>
  <si>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</si>
  <si>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</si>
  <si>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</si>
  <si>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</si>
  <si>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</si>
  <si>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</si>
  <si>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</si>
  <si>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</si>
  <si>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</si>
  <si>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</si>
  <si>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</si>
  <si>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</si>
  <si>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</si>
  <si>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</si>
  <si>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</si>
  <si>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</si>
  <si>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</si>
  <si>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</si>
  <si>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</si>
  <si>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</si>
  <si>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</si>
  <si>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</si>
  <si>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</si>
  <si>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</si>
  <si>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</si>
  <si>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</si>
  <si>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</si>
  <si>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</si>
  <si>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</si>
  <si>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</si>
  <si>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</si>
  <si>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</si>
  <si>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</si>
  <si>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</si>
  <si>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</si>
  <si>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</si>
  <si>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</si>
  <si>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</si>
  <si>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</si>
  <si>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</si>
  <si>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</si>
  <si>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</si>
  <si>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</si>
  <si>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</si>
  <si>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</si>
  <si>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</si>
  <si>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</si>
  <si>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</si>
  <si>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</si>
  <si>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</si>
  <si>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</si>
  <si>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</si>
  <si>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</si>
  <si>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</si>
  <si>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</si>
  <si>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(PESOS)</t>
  </si>
  <si>
    <t>del 01 de Enero al 31 de Diciembre de 2021</t>
  </si>
  <si>
    <t>Estado Analítico de Ingresos Detallado - LDF</t>
  </si>
  <si>
    <t>INSTITUTO MUNICIPAL DE PLANEACIÓN DE GUANAJUATO, GTO.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</si>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</sst>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3" fontId="0" fillId="0" borderId="0" xfId="0" applyNumberFormat="1"/>
    <xf numFmtId="43" fontId="0" fillId="0" borderId="0" xfId="1" applyFont="1" applyFill="1" applyBorder="1" applyAlignment="1" applyProtection="1">
      <alignment vertical="center"/>
      <protection locked="0"/>
    </xf>
    <xf numFmtId="43" fontId="0" fillId="0" borderId="0" xfId="1" applyFont="1"/>
    <xf numFmtId="43" fontId="0" fillId="0" borderId="1" xfId="1" applyFont="1" applyFill="1" applyBorder="1"/>
    <xf numFmtId="0" fontId="0" fillId="0" borderId="1" xfId="0" applyBorder="1" applyAlignment="1">
      <alignment vertical="center"/>
    </xf>
    <xf numFmtId="43" fontId="2" fillId="0" borderId="2" xfId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wrapText="1" indent="3"/>
    </xf>
    <xf numFmtId="43" fontId="0" fillId="0" borderId="2" xfId="1" applyFont="1" applyFill="1" applyBorder="1" applyAlignment="1" applyProtection="1">
      <alignment vertical="center"/>
      <protection locked="0"/>
    </xf>
    <xf numFmtId="43" fontId="1" fillId="0" borderId="2" xfId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43" fontId="0" fillId="0" borderId="2" xfId="1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wrapText="1" indent="9"/>
    </xf>
    <xf numFmtId="0" fontId="0" fillId="0" borderId="2" xfId="0" applyBorder="1" applyAlignment="1">
      <alignment horizontal="left" vertical="center" indent="9"/>
    </xf>
    <xf numFmtId="0" fontId="3" fillId="0" borderId="0" xfId="0" applyFont="1"/>
    <xf numFmtId="43" fontId="0" fillId="2" borderId="3" xfId="1" applyFont="1" applyFill="1" applyBorder="1" applyAlignment="1">
      <alignment vertical="center"/>
    </xf>
    <xf numFmtId="0" fontId="0" fillId="0" borderId="2" xfId="0" applyBorder="1" applyAlignment="1">
      <alignment horizontal="left" indent="6"/>
    </xf>
    <xf numFmtId="43" fontId="0" fillId="0" borderId="2" xfId="1" applyFont="1" applyFill="1" applyBorder="1"/>
    <xf numFmtId="0" fontId="2" fillId="0" borderId="4" xfId="0" applyFont="1" applyBorder="1" applyAlignment="1">
      <alignment horizontal="left" vertical="center" indent="3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10583</xdr:colOff>
      <xdr:row>0</xdr:row>
      <xdr:rowOff>42333</xdr:rowOff>
    </xdr:from>
    <xdr:ext cx="1259840" cy="539750"/>
    <xdr:pic>
      <xdr:nvPicPr>
        <xdr:cNvPr id="2" name="Imagen 1">
          <a:extLst>
            <a:ext uri="{FF2B5EF4-FFF2-40B4-BE49-F238E27FC236}">
              <a16:creationId xmlns:a16="http://schemas.microsoft.com/office/drawing/2014/main" id="{2BDA3E35-4A3E-4AA4-9462-7D136DF35E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2583" y="42333"/>
          <a:ext cx="1259840" cy="539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A21D-CBE1-4B6B-96E0-89FF5B31E129}">
  <dimension ref="B1:I81"/>
  <sheetViews>
    <sheetView showGridLines="0" tabSelected="1" topLeftCell="A49" zoomScale="90" zoomScaleNormal="90" workbookViewId="0">
      <selection activeCell="B1" sqref="B1"/>
    </sheetView>
  </sheetViews>
  <sheetFormatPr baseColWidth="10" defaultRowHeight="15" x14ac:dyDescent="0.25"/>
  <cols>
    <col min="1" max="1" width="4.28515625" customWidth="1"/>
    <col min="2" max="2" width="85.42578125" customWidth="1"/>
    <col min="3" max="3" width="21" customWidth="1"/>
    <col min="4" max="4" width="20.28515625" customWidth="1"/>
    <col min="5" max="7" width="21.140625" customWidth="1"/>
    <col min="8" max="8" width="19.85546875" customWidth="1"/>
  </cols>
  <sheetData>
    <row r="1" spans="2:9" ht="47.25" customHeight="1" x14ac:dyDescent="0.25"/>
    <row r="2" spans="2:9" ht="21" x14ac:dyDescent="0.25">
      <c r="B2" s="38" t="s">
        <v>74</v>
      </c>
      <c r="C2" s="38"/>
      <c r="D2" s="38"/>
      <c r="E2" s="38"/>
      <c r="F2" s="38"/>
      <c r="G2" s="38"/>
      <c r="H2" s="38"/>
      <c r="I2" s="37"/>
    </row>
    <row r="3" spans="2:9" x14ac:dyDescent="0.25">
      <c r="B3" s="36" t="s">
        <v>73</v>
      </c>
      <c r="C3" s="35"/>
      <c r="D3" s="35"/>
      <c r="E3" s="35"/>
      <c r="F3" s="35"/>
      <c r="G3" s="35"/>
      <c r="H3" s="34"/>
    </row>
    <row r="4" spans="2:9" x14ac:dyDescent="0.25">
      <c r="B4" s="33" t="s">
        <v>72</v>
      </c>
      <c r="C4" s="32"/>
      <c r="D4" s="32"/>
      <c r="E4" s="32"/>
      <c r="F4" s="32"/>
      <c r="G4" s="32"/>
      <c r="H4" s="31"/>
    </row>
    <row r="5" spans="2:9" x14ac:dyDescent="0.25">
      <c r="B5" s="33" t="s">
        <v>71</v>
      </c>
      <c r="C5" s="32"/>
      <c r="D5" s="32"/>
      <c r="E5" s="32"/>
      <c r="F5" s="32"/>
      <c r="G5" s="32"/>
      <c r="H5" s="31"/>
    </row>
    <row r="6" spans="2:9" x14ac:dyDescent="0.25">
      <c r="B6" s="30" t="s">
        <v>70</v>
      </c>
      <c r="C6" s="29"/>
      <c r="D6" s="29"/>
      <c r="E6" s="29"/>
      <c r="F6" s="29"/>
      <c r="G6" s="29"/>
      <c r="H6" s="28"/>
    </row>
    <row r="7" spans="2:9" x14ac:dyDescent="0.25">
      <c r="B7" s="27" t="s">
        <v>69</v>
      </c>
      <c r="C7" s="23" t="s">
        <v>68</v>
      </c>
      <c r="D7" s="23"/>
      <c r="E7" s="23"/>
      <c r="F7" s="23"/>
      <c r="G7" s="23"/>
      <c r="H7" s="23" t="s">
        <v>67</v>
      </c>
    </row>
    <row r="8" spans="2:9" ht="30" x14ac:dyDescent="0.25">
      <c r="B8" s="26"/>
      <c r="C8" s="24" t="s">
        <v>66</v>
      </c>
      <c r="D8" s="25" t="s">
        <v>65</v>
      </c>
      <c r="E8" s="24" t="s">
        <v>64</v>
      </c>
      <c r="F8" s="24" t="s">
        <v>63</v>
      </c>
      <c r="G8" s="24" t="s">
        <v>62</v>
      </c>
      <c r="H8" s="23"/>
    </row>
    <row r="9" spans="2:9" x14ac:dyDescent="0.25">
      <c r="B9" s="22" t="s">
        <v>61</v>
      </c>
      <c r="C9" s="21"/>
      <c r="D9" s="21"/>
      <c r="E9" s="21"/>
      <c r="F9" s="21"/>
      <c r="G9" s="21"/>
      <c r="H9" s="21"/>
    </row>
    <row r="10" spans="2:9" x14ac:dyDescent="0.25">
      <c r="B10" s="14" t="s">
        <v>60</v>
      </c>
      <c r="C10" s="9">
        <v>0</v>
      </c>
      <c r="D10" s="9">
        <v>0</v>
      </c>
      <c r="E10" s="8">
        <f>C10+D10</f>
        <v>0</v>
      </c>
      <c r="F10" s="9">
        <v>0</v>
      </c>
      <c r="G10" s="9">
        <v>0</v>
      </c>
      <c r="H10" s="8">
        <f>G10-C10</f>
        <v>0</v>
      </c>
      <c r="I10" s="18"/>
    </row>
    <row r="11" spans="2:9" x14ac:dyDescent="0.25">
      <c r="B11" s="14" t="s">
        <v>59</v>
      </c>
      <c r="C11" s="9">
        <v>0</v>
      </c>
      <c r="D11" s="9">
        <v>0</v>
      </c>
      <c r="E11" s="8">
        <f>C11+D11</f>
        <v>0</v>
      </c>
      <c r="F11" s="9">
        <v>0</v>
      </c>
      <c r="G11" s="9">
        <v>0</v>
      </c>
      <c r="H11" s="8">
        <f>G11-C11</f>
        <v>0</v>
      </c>
    </row>
    <row r="12" spans="2:9" x14ac:dyDescent="0.25">
      <c r="B12" s="14" t="s">
        <v>58</v>
      </c>
      <c r="C12" s="9">
        <v>0</v>
      </c>
      <c r="D12" s="9">
        <v>0</v>
      </c>
      <c r="E12" s="8">
        <f>C12+D12</f>
        <v>0</v>
      </c>
      <c r="F12" s="9">
        <v>0</v>
      </c>
      <c r="G12" s="9">
        <v>0</v>
      </c>
      <c r="H12" s="8">
        <f>G12-C12</f>
        <v>0</v>
      </c>
    </row>
    <row r="13" spans="2:9" x14ac:dyDescent="0.25">
      <c r="B13" s="14" t="s">
        <v>57</v>
      </c>
      <c r="C13" s="9">
        <v>0</v>
      </c>
      <c r="D13" s="9">
        <v>0</v>
      </c>
      <c r="E13" s="8">
        <f>C13+D13</f>
        <v>0</v>
      </c>
      <c r="F13" s="9">
        <v>0</v>
      </c>
      <c r="G13" s="9">
        <v>0</v>
      </c>
      <c r="H13" s="8">
        <f>G13-C13</f>
        <v>0</v>
      </c>
    </row>
    <row r="14" spans="2:9" x14ac:dyDescent="0.25">
      <c r="B14" s="14" t="s">
        <v>56</v>
      </c>
      <c r="C14" s="9">
        <v>0</v>
      </c>
      <c r="D14" s="9">
        <v>0</v>
      </c>
      <c r="E14" s="8">
        <f>C14+D14</f>
        <v>0</v>
      </c>
      <c r="F14" s="9">
        <v>0</v>
      </c>
      <c r="G14" s="9">
        <v>0</v>
      </c>
      <c r="H14" s="8">
        <f>G14-C14</f>
        <v>0</v>
      </c>
    </row>
    <row r="15" spans="2:9" x14ac:dyDescent="0.25">
      <c r="B15" s="14" t="s">
        <v>55</v>
      </c>
      <c r="C15" s="9">
        <v>0</v>
      </c>
      <c r="D15" s="9">
        <v>0</v>
      </c>
      <c r="E15" s="8">
        <f>C15+D15</f>
        <v>0</v>
      </c>
      <c r="F15" s="9">
        <v>0</v>
      </c>
      <c r="G15" s="9">
        <v>0</v>
      </c>
      <c r="H15" s="8">
        <f>G15-C15</f>
        <v>0</v>
      </c>
    </row>
    <row r="16" spans="2:9" x14ac:dyDescent="0.25">
      <c r="B16" s="14" t="s">
        <v>54</v>
      </c>
      <c r="C16" s="9">
        <v>0</v>
      </c>
      <c r="D16" s="9">
        <v>0</v>
      </c>
      <c r="E16" s="8">
        <f>C16+D16</f>
        <v>0</v>
      </c>
      <c r="F16" s="9">
        <v>0</v>
      </c>
      <c r="G16" s="9">
        <v>0</v>
      </c>
      <c r="H16" s="8">
        <f>G16-C16</f>
        <v>0</v>
      </c>
    </row>
    <row r="17" spans="2:8" x14ac:dyDescent="0.25">
      <c r="B17" s="20" t="s">
        <v>53</v>
      </c>
      <c r="C17" s="8">
        <f>SUM(C18:C28)</f>
        <v>0</v>
      </c>
      <c r="D17" s="8">
        <f>SUM(D18:D28)</f>
        <v>0</v>
      </c>
      <c r="E17" s="8">
        <f>SUM(E18:E28)</f>
        <v>0</v>
      </c>
      <c r="F17" s="8">
        <f>SUM(F18:F28)</f>
        <v>0</v>
      </c>
      <c r="G17" s="8">
        <f>SUM(G18:G28)</f>
        <v>0</v>
      </c>
      <c r="H17" s="8">
        <f>G17-C17</f>
        <v>0</v>
      </c>
    </row>
    <row r="18" spans="2:8" x14ac:dyDescent="0.25">
      <c r="B18" s="17" t="s">
        <v>52</v>
      </c>
      <c r="C18" s="9">
        <v>0</v>
      </c>
      <c r="D18" s="9">
        <v>0</v>
      </c>
      <c r="E18" s="8">
        <f>C18+D18</f>
        <v>0</v>
      </c>
      <c r="F18" s="9">
        <v>0</v>
      </c>
      <c r="G18" s="9">
        <v>0</v>
      </c>
      <c r="H18" s="8">
        <f>G18-C18</f>
        <v>0</v>
      </c>
    </row>
    <row r="19" spans="2:8" x14ac:dyDescent="0.25">
      <c r="B19" s="17" t="s">
        <v>51</v>
      </c>
      <c r="C19" s="9">
        <v>0</v>
      </c>
      <c r="D19" s="9">
        <v>0</v>
      </c>
      <c r="E19" s="8">
        <f>C19+D19</f>
        <v>0</v>
      </c>
      <c r="F19" s="9">
        <v>0</v>
      </c>
      <c r="G19" s="9">
        <v>0</v>
      </c>
      <c r="H19" s="8">
        <f>G19-C19</f>
        <v>0</v>
      </c>
    </row>
    <row r="20" spans="2:8" x14ac:dyDescent="0.25">
      <c r="B20" s="17" t="s">
        <v>50</v>
      </c>
      <c r="C20" s="9">
        <v>0</v>
      </c>
      <c r="D20" s="9">
        <v>0</v>
      </c>
      <c r="E20" s="8">
        <f>C20+D20</f>
        <v>0</v>
      </c>
      <c r="F20" s="9">
        <v>0</v>
      </c>
      <c r="G20" s="9">
        <v>0</v>
      </c>
      <c r="H20" s="8">
        <f>G20-C20</f>
        <v>0</v>
      </c>
    </row>
    <row r="21" spans="2:8" x14ac:dyDescent="0.25">
      <c r="B21" s="17" t="s">
        <v>49</v>
      </c>
      <c r="C21" s="8"/>
      <c r="D21" s="8"/>
      <c r="E21" s="8">
        <f>C21+D21</f>
        <v>0</v>
      </c>
      <c r="F21" s="8"/>
      <c r="G21" s="8"/>
      <c r="H21" s="8">
        <f>G21-C21</f>
        <v>0</v>
      </c>
    </row>
    <row r="22" spans="2:8" x14ac:dyDescent="0.25">
      <c r="B22" s="17" t="s">
        <v>48</v>
      </c>
      <c r="C22" s="8"/>
      <c r="D22" s="8"/>
      <c r="E22" s="8">
        <f>C22+D22</f>
        <v>0</v>
      </c>
      <c r="F22" s="8"/>
      <c r="G22" s="8"/>
      <c r="H22" s="8">
        <f>G22-C22</f>
        <v>0</v>
      </c>
    </row>
    <row r="23" spans="2:8" x14ac:dyDescent="0.25">
      <c r="B23" s="17" t="s">
        <v>47</v>
      </c>
      <c r="C23" s="9">
        <v>0</v>
      </c>
      <c r="D23" s="9">
        <v>0</v>
      </c>
      <c r="E23" s="8">
        <f>C23+D23</f>
        <v>0</v>
      </c>
      <c r="F23" s="9">
        <v>0</v>
      </c>
      <c r="G23" s="9">
        <v>0</v>
      </c>
      <c r="H23" s="8">
        <f>G23-C23</f>
        <v>0</v>
      </c>
    </row>
    <row r="24" spans="2:8" x14ac:dyDescent="0.25">
      <c r="B24" s="17" t="s">
        <v>46</v>
      </c>
      <c r="C24" s="8"/>
      <c r="D24" s="8"/>
      <c r="E24" s="8">
        <f>C24+D24</f>
        <v>0</v>
      </c>
      <c r="F24" s="8"/>
      <c r="G24" s="8"/>
      <c r="H24" s="8">
        <f>G24-C24</f>
        <v>0</v>
      </c>
    </row>
    <row r="25" spans="2:8" x14ac:dyDescent="0.25">
      <c r="B25" s="17" t="s">
        <v>45</v>
      </c>
      <c r="C25" s="8"/>
      <c r="D25" s="8"/>
      <c r="E25" s="8">
        <f>C25+D25</f>
        <v>0</v>
      </c>
      <c r="F25" s="8"/>
      <c r="G25" s="8"/>
      <c r="H25" s="8">
        <f>G25-C25</f>
        <v>0</v>
      </c>
    </row>
    <row r="26" spans="2:8" x14ac:dyDescent="0.25">
      <c r="B26" s="17" t="s">
        <v>44</v>
      </c>
      <c r="C26" s="9">
        <v>0</v>
      </c>
      <c r="D26" s="9">
        <v>0</v>
      </c>
      <c r="E26" s="8">
        <f>C26+D26</f>
        <v>0</v>
      </c>
      <c r="F26" s="9">
        <v>0</v>
      </c>
      <c r="G26" s="9">
        <v>0</v>
      </c>
      <c r="H26" s="8">
        <f>G26-C26</f>
        <v>0</v>
      </c>
    </row>
    <row r="27" spans="2:8" x14ac:dyDescent="0.25">
      <c r="B27" s="17" t="s">
        <v>43</v>
      </c>
      <c r="C27" s="9">
        <v>0</v>
      </c>
      <c r="D27" s="9">
        <v>0</v>
      </c>
      <c r="E27" s="8">
        <f>C27+D27</f>
        <v>0</v>
      </c>
      <c r="F27" s="9">
        <v>0</v>
      </c>
      <c r="G27" s="9">
        <v>0</v>
      </c>
      <c r="H27" s="8">
        <f>G27-C27</f>
        <v>0</v>
      </c>
    </row>
    <row r="28" spans="2:8" x14ac:dyDescent="0.25">
      <c r="B28" s="17" t="s">
        <v>42</v>
      </c>
      <c r="C28" s="9">
        <v>0</v>
      </c>
      <c r="D28" s="9">
        <v>0</v>
      </c>
      <c r="E28" s="8">
        <f>C28+D28</f>
        <v>0</v>
      </c>
      <c r="F28" s="9">
        <v>0</v>
      </c>
      <c r="G28" s="9">
        <v>0</v>
      </c>
      <c r="H28" s="8">
        <f>G28-C28</f>
        <v>0</v>
      </c>
    </row>
    <row r="29" spans="2:8" x14ac:dyDescent="0.25">
      <c r="B29" s="14" t="s">
        <v>41</v>
      </c>
      <c r="C29" s="8">
        <f>SUM(C30:C34)</f>
        <v>0</v>
      </c>
      <c r="D29" s="8">
        <f>SUM(D30:D34)</f>
        <v>0</v>
      </c>
      <c r="E29" s="8">
        <f>SUM(E30:E34)</f>
        <v>0</v>
      </c>
      <c r="F29" s="8">
        <f>SUM(F30:F34)</f>
        <v>0</v>
      </c>
      <c r="G29" s="8">
        <f>SUM(G30:G34)</f>
        <v>0</v>
      </c>
      <c r="H29" s="8">
        <f>G29-C29</f>
        <v>0</v>
      </c>
    </row>
    <row r="30" spans="2:8" x14ac:dyDescent="0.25">
      <c r="B30" s="17" t="s">
        <v>40</v>
      </c>
      <c r="C30" s="9">
        <v>0</v>
      </c>
      <c r="D30" s="9">
        <v>0</v>
      </c>
      <c r="E30" s="8">
        <f>C30+D30</f>
        <v>0</v>
      </c>
      <c r="F30" s="9">
        <v>0</v>
      </c>
      <c r="G30" s="9">
        <v>0</v>
      </c>
      <c r="H30" s="8">
        <f>G30-C30</f>
        <v>0</v>
      </c>
    </row>
    <row r="31" spans="2:8" x14ac:dyDescent="0.25">
      <c r="B31" s="17" t="s">
        <v>39</v>
      </c>
      <c r="C31" s="9">
        <v>0</v>
      </c>
      <c r="D31" s="9">
        <v>0</v>
      </c>
      <c r="E31" s="8">
        <f>C31+D31</f>
        <v>0</v>
      </c>
      <c r="F31" s="9">
        <v>0</v>
      </c>
      <c r="G31" s="9">
        <v>0</v>
      </c>
      <c r="H31" s="8">
        <f>G31-C31</f>
        <v>0</v>
      </c>
    </row>
    <row r="32" spans="2:8" x14ac:dyDescent="0.25">
      <c r="B32" s="17" t="s">
        <v>38</v>
      </c>
      <c r="C32" s="9">
        <v>0</v>
      </c>
      <c r="D32" s="9">
        <v>0</v>
      </c>
      <c r="E32" s="8">
        <f>C32+D32</f>
        <v>0</v>
      </c>
      <c r="F32" s="9">
        <v>0</v>
      </c>
      <c r="G32" s="9">
        <v>0</v>
      </c>
      <c r="H32" s="8">
        <f>G32-C32</f>
        <v>0</v>
      </c>
    </row>
    <row r="33" spans="2:9" x14ac:dyDescent="0.25">
      <c r="B33" s="17" t="s">
        <v>37</v>
      </c>
      <c r="C33" s="9">
        <v>0</v>
      </c>
      <c r="D33" s="9">
        <v>0</v>
      </c>
      <c r="E33" s="8">
        <f>C33+D33</f>
        <v>0</v>
      </c>
      <c r="F33" s="9">
        <v>0</v>
      </c>
      <c r="G33" s="9">
        <v>0</v>
      </c>
      <c r="H33" s="8">
        <f>G33-C33</f>
        <v>0</v>
      </c>
    </row>
    <row r="34" spans="2:9" x14ac:dyDescent="0.25">
      <c r="B34" s="17" t="s">
        <v>36</v>
      </c>
      <c r="C34" s="9">
        <v>0</v>
      </c>
      <c r="D34" s="9">
        <v>0</v>
      </c>
      <c r="E34" s="8">
        <f>C34+D34</f>
        <v>0</v>
      </c>
      <c r="F34" s="9">
        <v>0</v>
      </c>
      <c r="G34" s="9">
        <v>0</v>
      </c>
      <c r="H34" s="8">
        <f>G34-C34</f>
        <v>0</v>
      </c>
    </row>
    <row r="35" spans="2:9" x14ac:dyDescent="0.25">
      <c r="B35" s="14" t="s">
        <v>35</v>
      </c>
      <c r="C35" s="9">
        <v>0</v>
      </c>
      <c r="D35" s="9">
        <v>0</v>
      </c>
      <c r="E35" s="8">
        <f>C35+D35</f>
        <v>0</v>
      </c>
      <c r="F35" s="9">
        <v>0</v>
      </c>
      <c r="G35" s="9">
        <v>0</v>
      </c>
      <c r="H35" s="8">
        <f>G35-C35</f>
        <v>0</v>
      </c>
    </row>
    <row r="36" spans="2:9" x14ac:dyDescent="0.25">
      <c r="B36" s="14" t="s">
        <v>34</v>
      </c>
      <c r="C36" s="8">
        <f>C37</f>
        <v>5106376.68</v>
      </c>
      <c r="D36" s="8">
        <f>D37</f>
        <v>2254430.3199999998</v>
      </c>
      <c r="E36" s="8">
        <f>C36+D36</f>
        <v>7360807</v>
      </c>
      <c r="F36" s="8">
        <f>F37</f>
        <v>7360807</v>
      </c>
      <c r="G36" s="8">
        <f>G37</f>
        <v>7360807</v>
      </c>
      <c r="H36" s="8">
        <f>G36-C36</f>
        <v>2254430.3200000003</v>
      </c>
    </row>
    <row r="37" spans="2:9" x14ac:dyDescent="0.25">
      <c r="B37" s="17" t="s">
        <v>33</v>
      </c>
      <c r="C37" s="9">
        <v>5106376.68</v>
      </c>
      <c r="D37" s="9">
        <v>2254430.3199999998</v>
      </c>
      <c r="E37" s="8">
        <f>C37+D37</f>
        <v>7360807</v>
      </c>
      <c r="F37" s="9">
        <v>7360807</v>
      </c>
      <c r="G37" s="9">
        <v>7360807</v>
      </c>
      <c r="H37" s="8">
        <f>G37-C37</f>
        <v>2254430.3200000003</v>
      </c>
    </row>
    <row r="38" spans="2:9" x14ac:dyDescent="0.25">
      <c r="B38" s="14" t="s">
        <v>32</v>
      </c>
      <c r="C38" s="8">
        <f>C39+C40</f>
        <v>0</v>
      </c>
      <c r="D38" s="8">
        <f>D39+D40</f>
        <v>0</v>
      </c>
      <c r="E38" s="8">
        <f>E39+E40</f>
        <v>0</v>
      </c>
      <c r="F38" s="8">
        <f>F39+F40</f>
        <v>0</v>
      </c>
      <c r="G38" s="8">
        <f>G39+G40</f>
        <v>0</v>
      </c>
      <c r="H38" s="8">
        <f>G38-C38</f>
        <v>0</v>
      </c>
    </row>
    <row r="39" spans="2:9" x14ac:dyDescent="0.25">
      <c r="B39" s="17" t="s">
        <v>31</v>
      </c>
      <c r="C39" s="8"/>
      <c r="D39" s="8"/>
      <c r="E39" s="8">
        <f>C39+D39</f>
        <v>0</v>
      </c>
      <c r="F39" s="8"/>
      <c r="G39" s="8"/>
      <c r="H39" s="8">
        <f>G39-C39</f>
        <v>0</v>
      </c>
    </row>
    <row r="40" spans="2:9" x14ac:dyDescent="0.25">
      <c r="B40" s="17" t="s">
        <v>30</v>
      </c>
      <c r="C40" s="8"/>
      <c r="D40" s="8"/>
      <c r="E40" s="8">
        <f>C40+D40</f>
        <v>0</v>
      </c>
      <c r="F40" s="8"/>
      <c r="G40" s="8"/>
      <c r="H40" s="8">
        <f>G40-C40</f>
        <v>0</v>
      </c>
    </row>
    <row r="41" spans="2:9" x14ac:dyDescent="0.25">
      <c r="B41" s="13"/>
      <c r="C41" s="8"/>
      <c r="D41" s="8"/>
      <c r="E41" s="8"/>
      <c r="F41" s="8"/>
      <c r="G41" s="8"/>
      <c r="H41" s="8"/>
    </row>
    <row r="42" spans="2:9" x14ac:dyDescent="0.25">
      <c r="B42" s="12" t="s">
        <v>29</v>
      </c>
      <c r="C42" s="6">
        <f>C10+C11+C12+C13+C14+C15+C16+C17+C29++C35+C36+C38</f>
        <v>5106376.68</v>
      </c>
      <c r="D42" s="6">
        <f>D10+D11+D12+D13+D14+D15+D16+D17+D29++D35+D36+D38</f>
        <v>2254430.3199999998</v>
      </c>
      <c r="E42" s="6">
        <f>E10+E11+E12+E13+E14+E15+E16+E17+E29++E35+E36+E38</f>
        <v>7360807</v>
      </c>
      <c r="F42" s="6">
        <f>F10+F11+F12+F13+F14+F15+F16+F17+F29++F35+F36+F38</f>
        <v>7360807</v>
      </c>
      <c r="G42" s="6">
        <f>G10+G11+G12+G13+G14+G15+G16+G17+G29++G35+G36+G38</f>
        <v>7360807</v>
      </c>
      <c r="H42" s="6">
        <f>H10+H11+H12+H13+H14+H15+H16+H17+H29++H35+H36+H38</f>
        <v>2254430.3200000003</v>
      </c>
    </row>
    <row r="43" spans="2:9" x14ac:dyDescent="0.25">
      <c r="B43" s="12" t="s">
        <v>28</v>
      </c>
      <c r="C43" s="19"/>
      <c r="D43" s="19"/>
      <c r="E43" s="19"/>
      <c r="F43" s="19"/>
      <c r="G43" s="19"/>
      <c r="H43" s="6">
        <f>IF((G42-C42)&lt;0,0,(G42-C42))</f>
        <v>2254430.3200000003</v>
      </c>
      <c r="I43" s="18"/>
    </row>
    <row r="44" spans="2:9" x14ac:dyDescent="0.25">
      <c r="B44" s="13"/>
      <c r="C44" s="11"/>
      <c r="D44" s="11"/>
      <c r="E44" s="11"/>
      <c r="F44" s="11"/>
      <c r="G44" s="11"/>
      <c r="H44" s="11"/>
    </row>
    <row r="45" spans="2:9" x14ac:dyDescent="0.25">
      <c r="B45" s="12" t="s">
        <v>27</v>
      </c>
      <c r="C45" s="11"/>
      <c r="D45" s="11"/>
      <c r="E45" s="11"/>
      <c r="F45" s="11"/>
      <c r="G45" s="11"/>
      <c r="H45" s="11"/>
    </row>
    <row r="46" spans="2:9" x14ac:dyDescent="0.25">
      <c r="B46" s="14" t="s">
        <v>26</v>
      </c>
      <c r="C46" s="8">
        <f>SUM(C47:C54)</f>
        <v>0</v>
      </c>
      <c r="D46" s="8">
        <f>SUM(D47:D54)</f>
        <v>0</v>
      </c>
      <c r="E46" s="8">
        <f>SUM(E47:E54)</f>
        <v>0</v>
      </c>
      <c r="F46" s="8">
        <f>SUM(F47:F54)</f>
        <v>0</v>
      </c>
      <c r="G46" s="8">
        <f>SUM(G47:G54)</f>
        <v>0</v>
      </c>
      <c r="H46" s="8">
        <f>G46-C46</f>
        <v>0</v>
      </c>
    </row>
    <row r="47" spans="2:9" x14ac:dyDescent="0.25">
      <c r="B47" s="15" t="s">
        <v>25</v>
      </c>
      <c r="C47" s="8"/>
      <c r="D47" s="8"/>
      <c r="E47" s="8">
        <f>C47+D47</f>
        <v>0</v>
      </c>
      <c r="F47" s="8"/>
      <c r="G47" s="8"/>
      <c r="H47" s="8">
        <f>G47-C47</f>
        <v>0</v>
      </c>
    </row>
    <row r="48" spans="2:9" x14ac:dyDescent="0.25">
      <c r="B48" s="15" t="s">
        <v>24</v>
      </c>
      <c r="C48" s="8"/>
      <c r="D48" s="8"/>
      <c r="E48" s="8">
        <f>C48+D48</f>
        <v>0</v>
      </c>
      <c r="F48" s="8"/>
      <c r="G48" s="8"/>
      <c r="H48" s="8">
        <f>G48-C48</f>
        <v>0</v>
      </c>
    </row>
    <row r="49" spans="2:8" x14ac:dyDescent="0.25">
      <c r="B49" s="15" t="s">
        <v>23</v>
      </c>
      <c r="C49" s="9">
        <v>0</v>
      </c>
      <c r="D49" s="9">
        <v>0</v>
      </c>
      <c r="E49" s="8">
        <f>C49+D49</f>
        <v>0</v>
      </c>
      <c r="F49" s="9">
        <v>0</v>
      </c>
      <c r="G49" s="9">
        <v>0</v>
      </c>
      <c r="H49" s="8">
        <f>G49-C49</f>
        <v>0</v>
      </c>
    </row>
    <row r="50" spans="2:8" ht="30" x14ac:dyDescent="0.25">
      <c r="B50" s="15" t="s">
        <v>22</v>
      </c>
      <c r="C50" s="9">
        <v>0</v>
      </c>
      <c r="D50" s="9">
        <v>0</v>
      </c>
      <c r="E50" s="8">
        <f>C50+D50</f>
        <v>0</v>
      </c>
      <c r="F50" s="9">
        <v>0</v>
      </c>
      <c r="G50" s="9">
        <v>0</v>
      </c>
      <c r="H50" s="8">
        <f>G50-C50</f>
        <v>0</v>
      </c>
    </row>
    <row r="51" spans="2:8" x14ac:dyDescent="0.25">
      <c r="B51" s="15" t="s">
        <v>21</v>
      </c>
      <c r="C51" s="8"/>
      <c r="D51" s="8"/>
      <c r="E51" s="8">
        <f>C51+D51</f>
        <v>0</v>
      </c>
      <c r="F51" s="8"/>
      <c r="G51" s="8"/>
      <c r="H51" s="8">
        <f>G51-C51</f>
        <v>0</v>
      </c>
    </row>
    <row r="52" spans="2:8" x14ac:dyDescent="0.25">
      <c r="B52" s="15" t="s">
        <v>20</v>
      </c>
      <c r="C52" s="8"/>
      <c r="D52" s="8"/>
      <c r="E52" s="8">
        <f>C52+D52</f>
        <v>0</v>
      </c>
      <c r="F52" s="8"/>
      <c r="G52" s="8"/>
      <c r="H52" s="8">
        <f>G52-C52</f>
        <v>0</v>
      </c>
    </row>
    <row r="53" spans="2:8" ht="30" x14ac:dyDescent="0.25">
      <c r="B53" s="16" t="s">
        <v>19</v>
      </c>
      <c r="C53" s="8"/>
      <c r="D53" s="8"/>
      <c r="E53" s="8">
        <f>C53+D53</f>
        <v>0</v>
      </c>
      <c r="F53" s="8"/>
      <c r="G53" s="8"/>
      <c r="H53" s="8">
        <f>G53-C53</f>
        <v>0</v>
      </c>
    </row>
    <row r="54" spans="2:8" x14ac:dyDescent="0.25">
      <c r="B54" s="17" t="s">
        <v>18</v>
      </c>
      <c r="C54" s="8"/>
      <c r="D54" s="8"/>
      <c r="E54" s="8">
        <f>C54+D54</f>
        <v>0</v>
      </c>
      <c r="F54" s="8"/>
      <c r="G54" s="8"/>
      <c r="H54" s="8">
        <f>G54-C54</f>
        <v>0</v>
      </c>
    </row>
    <row r="55" spans="2:8" x14ac:dyDescent="0.25">
      <c r="B55" s="14" t="s">
        <v>17</v>
      </c>
      <c r="C55" s="8">
        <f>SUM(C56:C59)</f>
        <v>0</v>
      </c>
      <c r="D55" s="8">
        <f>SUM(D56:D59)</f>
        <v>0</v>
      </c>
      <c r="E55" s="8">
        <f>SUM(E56:E59)</f>
        <v>0</v>
      </c>
      <c r="F55" s="8">
        <f>SUM(F56:F59)</f>
        <v>0</v>
      </c>
      <c r="G55" s="8">
        <f>SUM(G56:G59)</f>
        <v>0</v>
      </c>
      <c r="H55" s="8">
        <f>G55-C55</f>
        <v>0</v>
      </c>
    </row>
    <row r="56" spans="2:8" x14ac:dyDescent="0.25">
      <c r="B56" s="16" t="s">
        <v>16</v>
      </c>
      <c r="C56" s="8"/>
      <c r="D56" s="8"/>
      <c r="E56" s="8">
        <f>C56+D56</f>
        <v>0</v>
      </c>
      <c r="F56" s="8"/>
      <c r="G56" s="8"/>
      <c r="H56" s="8">
        <f>G56-C56</f>
        <v>0</v>
      </c>
    </row>
    <row r="57" spans="2:8" x14ac:dyDescent="0.25">
      <c r="B57" s="15" t="s">
        <v>15</v>
      </c>
      <c r="C57" s="8"/>
      <c r="D57" s="8"/>
      <c r="E57" s="8">
        <f>C57+D57</f>
        <v>0</v>
      </c>
      <c r="F57" s="8"/>
      <c r="G57" s="8"/>
      <c r="H57" s="8">
        <f>G57-C57</f>
        <v>0</v>
      </c>
    </row>
    <row r="58" spans="2:8" x14ac:dyDescent="0.25">
      <c r="B58" s="15" t="s">
        <v>14</v>
      </c>
      <c r="C58" s="8"/>
      <c r="D58" s="8"/>
      <c r="E58" s="8">
        <f>C58+D58</f>
        <v>0</v>
      </c>
      <c r="F58" s="8"/>
      <c r="G58" s="8"/>
      <c r="H58" s="8">
        <f>G58-C58</f>
        <v>0</v>
      </c>
    </row>
    <row r="59" spans="2:8" x14ac:dyDescent="0.25">
      <c r="B59" s="16" t="s">
        <v>13</v>
      </c>
      <c r="C59" s="9">
        <v>0</v>
      </c>
      <c r="D59" s="9">
        <v>0</v>
      </c>
      <c r="E59" s="8">
        <f>C59+D59</f>
        <v>0</v>
      </c>
      <c r="F59" s="9">
        <v>0</v>
      </c>
      <c r="G59" s="9">
        <v>0</v>
      </c>
      <c r="H59" s="8">
        <f>G59-C59</f>
        <v>0</v>
      </c>
    </row>
    <row r="60" spans="2:8" x14ac:dyDescent="0.25">
      <c r="B60" s="14" t="s">
        <v>12</v>
      </c>
      <c r="C60" s="8">
        <f>C61+C62</f>
        <v>0</v>
      </c>
      <c r="D60" s="8">
        <f>D61+D62</f>
        <v>0</v>
      </c>
      <c r="E60" s="8">
        <f>E61+E62</f>
        <v>0</v>
      </c>
      <c r="F60" s="8">
        <f>F61+F62</f>
        <v>0</v>
      </c>
      <c r="G60" s="8">
        <f>G61+G62</f>
        <v>0</v>
      </c>
      <c r="H60" s="8">
        <f>G60-C60</f>
        <v>0</v>
      </c>
    </row>
    <row r="61" spans="2:8" x14ac:dyDescent="0.25">
      <c r="B61" s="15" t="s">
        <v>11</v>
      </c>
      <c r="C61" s="9">
        <v>0</v>
      </c>
      <c r="D61" s="9">
        <v>0</v>
      </c>
      <c r="E61" s="8">
        <f>C61+D61</f>
        <v>0</v>
      </c>
      <c r="F61" s="9">
        <v>0</v>
      </c>
      <c r="G61" s="9">
        <v>0</v>
      </c>
      <c r="H61" s="8">
        <f>G61-C61</f>
        <v>0</v>
      </c>
    </row>
    <row r="62" spans="2:8" x14ac:dyDescent="0.25">
      <c r="B62" s="15" t="s">
        <v>10</v>
      </c>
      <c r="C62" s="9">
        <v>0</v>
      </c>
      <c r="D62" s="9">
        <v>0</v>
      </c>
      <c r="E62" s="8">
        <f>C62+D62</f>
        <v>0</v>
      </c>
      <c r="F62" s="9">
        <v>0</v>
      </c>
      <c r="G62" s="9">
        <v>0</v>
      </c>
      <c r="H62" s="8">
        <f>G62-C62</f>
        <v>0</v>
      </c>
    </row>
    <row r="63" spans="2:8" x14ac:dyDescent="0.25">
      <c r="B63" s="14" t="s">
        <v>9</v>
      </c>
      <c r="C63" s="9">
        <v>0</v>
      </c>
      <c r="D63" s="9">
        <v>0</v>
      </c>
      <c r="E63" s="8">
        <f>C63+D63</f>
        <v>0</v>
      </c>
      <c r="F63" s="9">
        <v>0</v>
      </c>
      <c r="G63" s="9">
        <v>0</v>
      </c>
      <c r="H63" s="8">
        <f>G63-C63</f>
        <v>0</v>
      </c>
    </row>
    <row r="64" spans="2:8" x14ac:dyDescent="0.25">
      <c r="B64" s="14" t="s">
        <v>8</v>
      </c>
      <c r="C64" s="9">
        <v>0</v>
      </c>
      <c r="D64" s="9">
        <v>0</v>
      </c>
      <c r="E64" s="8">
        <f>C64+D64</f>
        <v>0</v>
      </c>
      <c r="F64" s="9">
        <v>0</v>
      </c>
      <c r="G64" s="8"/>
      <c r="H64" s="8">
        <f>G64-C64</f>
        <v>0</v>
      </c>
    </row>
    <row r="65" spans="2:8" x14ac:dyDescent="0.25">
      <c r="B65" s="13"/>
      <c r="C65" s="11"/>
      <c r="D65" s="11"/>
      <c r="E65" s="11"/>
      <c r="F65" s="11"/>
      <c r="G65" s="11"/>
      <c r="H65" s="11"/>
    </row>
    <row r="66" spans="2:8" x14ac:dyDescent="0.25">
      <c r="B66" s="12" t="s">
        <v>7</v>
      </c>
      <c r="C66" s="6">
        <f>C46+C55+C60+C63+C64</f>
        <v>0</v>
      </c>
      <c r="D66" s="6">
        <f>D46+D55+D60+D63+D64</f>
        <v>0</v>
      </c>
      <c r="E66" s="6">
        <f>E46+E55+E60+E63+E64</f>
        <v>0</v>
      </c>
      <c r="F66" s="6">
        <f>F46+F55+F60+F63+F64</f>
        <v>0</v>
      </c>
      <c r="G66" s="6">
        <f>G46+G55+G60+G63+G64</f>
        <v>0</v>
      </c>
      <c r="H66" s="6">
        <f>G66-C66</f>
        <v>0</v>
      </c>
    </row>
    <row r="67" spans="2:8" x14ac:dyDescent="0.25">
      <c r="B67" s="13"/>
      <c r="C67" s="11"/>
      <c r="D67" s="11"/>
      <c r="E67" s="11"/>
      <c r="F67" s="11"/>
      <c r="G67" s="11"/>
      <c r="H67" s="11"/>
    </row>
    <row r="68" spans="2:8" x14ac:dyDescent="0.25">
      <c r="B68" s="12" t="s">
        <v>6</v>
      </c>
      <c r="C68" s="6">
        <f>C69</f>
        <v>0</v>
      </c>
      <c r="D68" s="6">
        <f>D69</f>
        <v>0</v>
      </c>
      <c r="E68" s="6">
        <f>E69</f>
        <v>0</v>
      </c>
      <c r="F68" s="6">
        <f>F69</f>
        <v>0</v>
      </c>
      <c r="G68" s="6">
        <f>G69</f>
        <v>0</v>
      </c>
      <c r="H68" s="6">
        <f>H69</f>
        <v>0</v>
      </c>
    </row>
    <row r="69" spans="2:8" x14ac:dyDescent="0.25">
      <c r="B69" s="14" t="s">
        <v>5</v>
      </c>
      <c r="C69" s="9">
        <v>0</v>
      </c>
      <c r="D69" s="9">
        <v>0</v>
      </c>
      <c r="E69" s="8">
        <f>C69+D69</f>
        <v>0</v>
      </c>
      <c r="F69" s="9">
        <v>0</v>
      </c>
      <c r="G69" s="9">
        <v>0</v>
      </c>
      <c r="H69" s="8">
        <f>G69-C69</f>
        <v>0</v>
      </c>
    </row>
    <row r="70" spans="2:8" x14ac:dyDescent="0.25">
      <c r="B70" s="13"/>
      <c r="C70" s="11"/>
      <c r="D70" s="11"/>
      <c r="E70" s="11"/>
      <c r="F70" s="11"/>
      <c r="G70" s="11"/>
      <c r="H70" s="11"/>
    </row>
    <row r="71" spans="2:8" x14ac:dyDescent="0.25">
      <c r="B71" s="12" t="s">
        <v>4</v>
      </c>
      <c r="C71" s="6">
        <f>C42+C66+C68</f>
        <v>5106376.68</v>
      </c>
      <c r="D71" s="6">
        <f>D42+D66+D68</f>
        <v>2254430.3199999998</v>
      </c>
      <c r="E71" s="6">
        <f>E42+E66+E68</f>
        <v>7360807</v>
      </c>
      <c r="F71" s="6">
        <f>F42+F66+F68</f>
        <v>7360807</v>
      </c>
      <c r="G71" s="6">
        <f>G42+G66+G68</f>
        <v>7360807</v>
      </c>
      <c r="H71" s="6">
        <f>H42+H66+H68</f>
        <v>2254430.3200000003</v>
      </c>
    </row>
    <row r="72" spans="2:8" x14ac:dyDescent="0.25">
      <c r="B72" s="13"/>
      <c r="C72" s="11"/>
      <c r="D72" s="11"/>
      <c r="E72" s="11"/>
      <c r="F72" s="11"/>
      <c r="G72" s="11"/>
      <c r="H72" s="11"/>
    </row>
    <row r="73" spans="2:8" x14ac:dyDescent="0.25">
      <c r="B73" s="12" t="s">
        <v>3</v>
      </c>
      <c r="C73" s="11"/>
      <c r="D73" s="11"/>
      <c r="E73" s="11"/>
      <c r="F73" s="11"/>
      <c r="G73" s="11"/>
      <c r="H73" s="11"/>
    </row>
    <row r="74" spans="2:8" ht="30" x14ac:dyDescent="0.25">
      <c r="B74" s="10" t="s">
        <v>2</v>
      </c>
      <c r="C74" s="9">
        <v>0</v>
      </c>
      <c r="D74" s="9">
        <v>0</v>
      </c>
      <c r="E74" s="8">
        <f>C74+D74</f>
        <v>0</v>
      </c>
      <c r="F74" s="9">
        <v>0</v>
      </c>
      <c r="G74" s="9">
        <v>0</v>
      </c>
      <c r="H74" s="8">
        <f>G74-C74</f>
        <v>0</v>
      </c>
    </row>
    <row r="75" spans="2:8" ht="30" x14ac:dyDescent="0.25">
      <c r="B75" s="10" t="s">
        <v>1</v>
      </c>
      <c r="C75" s="9">
        <v>0</v>
      </c>
      <c r="D75" s="9">
        <v>0</v>
      </c>
      <c r="E75" s="8">
        <f>C75+D75</f>
        <v>0</v>
      </c>
      <c r="F75" s="9">
        <v>0</v>
      </c>
      <c r="G75" s="9">
        <v>0</v>
      </c>
      <c r="H75" s="8">
        <f>G75-C75</f>
        <v>0</v>
      </c>
    </row>
    <row r="76" spans="2:8" x14ac:dyDescent="0.25">
      <c r="B76" s="7" t="s">
        <v>0</v>
      </c>
      <c r="C76" s="6">
        <f>C74+C75</f>
        <v>0</v>
      </c>
      <c r="D76" s="6">
        <f>D74+D75</f>
        <v>0</v>
      </c>
      <c r="E76" s="6">
        <f>E74+E75</f>
        <v>0</v>
      </c>
      <c r="F76" s="6">
        <f>F74+F75</f>
        <v>0</v>
      </c>
      <c r="G76" s="6">
        <f>G74+G75</f>
        <v>0</v>
      </c>
      <c r="H76" s="6">
        <f>H74+H75</f>
        <v>0</v>
      </c>
    </row>
    <row r="77" spans="2:8" x14ac:dyDescent="0.25">
      <c r="B77" s="5"/>
      <c r="C77" s="4"/>
      <c r="D77" s="4"/>
      <c r="E77" s="4"/>
      <c r="F77" s="4"/>
      <c r="G77" s="4"/>
      <c r="H77" s="4"/>
    </row>
    <row r="78" spans="2:8" x14ac:dyDescent="0.25">
      <c r="C78" s="3"/>
      <c r="D78" s="3"/>
      <c r="E78" s="3"/>
      <c r="F78" s="3"/>
      <c r="G78" s="3"/>
      <c r="H78" s="3"/>
    </row>
    <row r="79" spans="2:8" x14ac:dyDescent="0.25">
      <c r="C79" s="3"/>
      <c r="D79" s="3"/>
      <c r="E79" s="3">
        <f>C79+D79</f>
        <v>0</v>
      </c>
      <c r="F79" s="3"/>
      <c r="G79" s="3"/>
      <c r="H79" s="2">
        <f>C79-G79</f>
        <v>0</v>
      </c>
    </row>
    <row r="80" spans="2:8" x14ac:dyDescent="0.25">
      <c r="C80" s="3"/>
      <c r="D80" s="3"/>
      <c r="E80" s="3"/>
      <c r="F80" s="3"/>
      <c r="G80" s="3"/>
      <c r="H80" s="2"/>
    </row>
    <row r="81" spans="3:8" x14ac:dyDescent="0.25">
      <c r="C81" s="1"/>
      <c r="D81" s="1"/>
      <c r="E81" s="1"/>
      <c r="F81" s="1"/>
      <c r="G81" s="1"/>
      <c r="H81" s="1"/>
    </row>
  </sheetData>
  <mergeCells count="8">
    <mergeCell ref="B7:B8"/>
    <mergeCell ref="H7:H8"/>
    <mergeCell ref="C7:G7"/>
    <mergeCell ref="B2:H2"/>
    <mergeCell ref="B3:H3"/>
    <mergeCell ref="B4:H4"/>
    <mergeCell ref="B5:H5"/>
    <mergeCell ref="B6:H6"/>
  </mergeCells>
  <pageMargins left="0.25" right="0.25" top="0.75" bottom="0.75" header="0.3" footer="0.3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2022-10-19T18:48:27Z</dcterms:created>
  <dcterms:modified xsi:type="dcterms:W3CDTF">2022-10-19T18:49:20Z</dcterms:modified>
</cp:coreProperties>
</file>