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Disciplina Financiera\"/>
    </mc:Choice>
  </mc:AlternateContent>
  <xr:revisionPtr revIDLastSave="0" documentId="8_{2699A469-6DA1-4F0B-9BD4-B86A7464EF7B}" xr6:coauthVersionLast="47" xr6:coauthVersionMax="47" xr10:uidLastSave="{00000000-0000-0000-0000-000000000000}"/>
  <bookViews>
    <workbookView xWindow="10785" yWindow="75" windowWidth="12060" windowHeight="12900" xr2:uid="{BDC0960E-5D2F-4542-AA58-A64F1BB105C6}"/>
  </bookViews>
  <sheets>
    <sheet name="Hoja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C30" i="1"/>
  <c r="D30" i="1" s="1"/>
  <c r="G29" i="1"/>
  <c r="G32" i="1" s="1"/>
  <c r="F29" i="1"/>
  <c r="C29" i="1"/>
  <c r="B29" i="1"/>
  <c r="C27" i="1"/>
  <c r="D27" i="1" s="1"/>
  <c r="E27" i="1" s="1"/>
  <c r="C26" i="1"/>
  <c r="D26" i="1" s="1"/>
  <c r="E26" i="1" s="1"/>
  <c r="E25" i="1"/>
  <c r="D25" i="1"/>
  <c r="C25" i="1"/>
  <c r="D24" i="1"/>
  <c r="E24" i="1" s="1"/>
  <c r="C24" i="1"/>
  <c r="C23" i="1"/>
  <c r="C22" i="1" s="1"/>
  <c r="G22" i="1"/>
  <c r="F22" i="1"/>
  <c r="B22" i="1"/>
  <c r="D20" i="1"/>
  <c r="E20" i="1" s="1"/>
  <c r="C20" i="1"/>
  <c r="C19" i="1"/>
  <c r="D19" i="1" s="1"/>
  <c r="E19" i="1" s="1"/>
  <c r="C18" i="1"/>
  <c r="D18" i="1" s="1"/>
  <c r="E18" i="1" s="1"/>
  <c r="E17" i="1"/>
  <c r="D17" i="1"/>
  <c r="C17" i="1"/>
  <c r="D16" i="1"/>
  <c r="E16" i="1" s="1"/>
  <c r="C16" i="1"/>
  <c r="C15" i="1"/>
  <c r="D15" i="1" s="1"/>
  <c r="E15" i="1" s="1"/>
  <c r="C14" i="1"/>
  <c r="D14" i="1" s="1"/>
  <c r="E14" i="1" s="1"/>
  <c r="E13" i="1"/>
  <c r="D13" i="1"/>
  <c r="C13" i="1"/>
  <c r="D12" i="1"/>
  <c r="E12" i="1" s="1"/>
  <c r="C12" i="1"/>
  <c r="C11" i="1"/>
  <c r="D11" i="1" s="1"/>
  <c r="E11" i="1" s="1"/>
  <c r="C10" i="1"/>
  <c r="D10" i="1" s="1"/>
  <c r="E10" i="1" s="1"/>
  <c r="E9" i="1"/>
  <c r="D9" i="1"/>
  <c r="D8" i="1" s="1"/>
  <c r="C9" i="1"/>
  <c r="G8" i="1"/>
  <c r="F8" i="1"/>
  <c r="F32" i="1" s="1"/>
  <c r="B8" i="1"/>
  <c r="B32" i="1" s="1"/>
  <c r="G6" i="1"/>
  <c r="F6" i="1"/>
  <c r="E6" i="1"/>
  <c r="D6" i="1"/>
  <c r="C6" i="1"/>
  <c r="B6" i="1"/>
  <c r="A2" i="1"/>
  <c r="E8" i="1" l="1"/>
  <c r="E30" i="1"/>
  <c r="E29" i="1" s="1"/>
  <c r="D29" i="1"/>
  <c r="C8" i="1"/>
  <c r="C32" i="1" s="1"/>
  <c r="D23" i="1"/>
  <c r="D22" i="1" l="1"/>
  <c r="D32" i="1" s="1"/>
  <c r="E23" i="1"/>
  <c r="E22" i="1" s="1"/>
  <c r="E32" i="1" s="1"/>
</calcChain>
</file>

<file path=xl/sharedStrings.xml><?xml version="1.0" encoding="utf-8"?>
<sst xmlns="http://schemas.openxmlformats.org/spreadsheetml/2006/main" count="32" uniqueCount="32">
  <si>
    <t>Formato 7 a) Proyecciones de Ingresos - LDF</t>
  </si>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</sst>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indent="6"/>
    </xf>
    <xf numFmtId="0" fontId="0" fillId="0" borderId="9" xfId="0" applyBorder="1" applyAlignment="1" applyProtection="1">
      <alignment vertical="center"/>
      <protection locked="0"/>
    </xf>
    <xf numFmtId="0" fontId="0" fillId="0" borderId="9" xfId="0" applyBorder="1" applyAlignment="1">
      <alignment horizontal="left" indent="6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Alignment="1">
      <alignment horizontal="left" indent="3"/>
    </xf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horizontal="left" vertical="center" wrapText="1" indent="3"/>
    </xf>
    <xf numFmtId="0" fontId="0" fillId="0" borderId="7" xfId="0" applyBorder="1" applyAlignment="1">
      <alignment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Guanajuato, Gobierno del Estado de Guanajuato</v>
          </cell>
        </row>
        <row r="23">
          <cell r="D23">
            <v>2022</v>
          </cell>
          <cell r="E23" t="str">
            <v>2023 (d)</v>
          </cell>
          <cell r="F23" t="str">
            <v>2024 (d)</v>
          </cell>
          <cell r="G23" t="str">
            <v>2025 (d)</v>
          </cell>
          <cell r="H23" t="str">
            <v>2026 (d)</v>
          </cell>
          <cell r="I23" t="str">
            <v>2027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62D9-D8DD-4724-8821-6399FB7F6F0B}">
  <dimension ref="A1:G43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2" t="str">
        <f>ENTIDAD</f>
        <v>Municipio de Guanajuato, Gobierno del Estado de Guanajuato</v>
      </c>
      <c r="B2" s="3"/>
      <c r="C2" s="3"/>
      <c r="D2" s="3"/>
      <c r="E2" s="3"/>
      <c r="F2" s="3"/>
      <c r="G2" s="4"/>
    </row>
    <row r="3" spans="1:7" ht="15" x14ac:dyDescent="0.25">
      <c r="A3" s="5" t="s">
        <v>1</v>
      </c>
      <c r="B3" s="6"/>
      <c r="C3" s="6"/>
      <c r="D3" s="6"/>
      <c r="E3" s="6"/>
      <c r="F3" s="6"/>
      <c r="G3" s="7"/>
    </row>
    <row r="4" spans="1:7" ht="15" x14ac:dyDescent="0.25">
      <c r="A4" s="5" t="s">
        <v>2</v>
      </c>
      <c r="B4" s="6"/>
      <c r="C4" s="6"/>
      <c r="D4" s="6"/>
      <c r="E4" s="6"/>
      <c r="F4" s="6"/>
      <c r="G4" s="7"/>
    </row>
    <row r="5" spans="1:7" ht="15" x14ac:dyDescent="0.25">
      <c r="A5" s="5" t="s">
        <v>3</v>
      </c>
      <c r="B5" s="6"/>
      <c r="C5" s="6"/>
      <c r="D5" s="6"/>
      <c r="E5" s="6"/>
      <c r="F5" s="6"/>
      <c r="G5" s="7"/>
    </row>
    <row r="6" spans="1:7" ht="15" x14ac:dyDescent="0.25">
      <c r="A6" s="8" t="s">
        <v>4</v>
      </c>
      <c r="B6" s="9">
        <f>ANIO1P</f>
        <v>2022</v>
      </c>
      <c r="C6" s="10" t="str">
        <f>ANIO2P</f>
        <v>2023 (d)</v>
      </c>
      <c r="D6" s="10" t="str">
        <f>ANIO3P</f>
        <v>2024 (d)</v>
      </c>
      <c r="E6" s="10" t="str">
        <f>ANIO4P</f>
        <v>2025 (d)</v>
      </c>
      <c r="F6" s="10" t="str">
        <f>ANIO5P</f>
        <v>2026 (d)</v>
      </c>
      <c r="G6" s="10" t="str">
        <f>ANIO6P</f>
        <v>2027 (d)</v>
      </c>
    </row>
    <row r="7" spans="1:7" ht="48" customHeight="1" x14ac:dyDescent="0.25">
      <c r="A7" s="11"/>
      <c r="B7" s="12" t="s">
        <v>5</v>
      </c>
      <c r="C7" s="13"/>
      <c r="D7" s="13"/>
      <c r="E7" s="13"/>
      <c r="F7" s="13"/>
      <c r="G7" s="13"/>
    </row>
    <row r="8" spans="1:7" ht="15" x14ac:dyDescent="0.25">
      <c r="A8" s="14" t="s">
        <v>6</v>
      </c>
      <c r="B8" s="15">
        <f>SUM(B9:B20)</f>
        <v>531508300.48000002</v>
      </c>
      <c r="C8" s="15">
        <f t="shared" ref="C8:G8" si="0">SUM(C9:C20)</f>
        <v>553300140.79967999</v>
      </c>
      <c r="D8" s="15">
        <f t="shared" si="0"/>
        <v>573274275.88254845</v>
      </c>
      <c r="E8" s="15">
        <f t="shared" si="0"/>
        <v>593969477.24190855</v>
      </c>
      <c r="F8" s="15">
        <f t="shared" si="0"/>
        <v>0</v>
      </c>
      <c r="G8" s="15">
        <f t="shared" si="0"/>
        <v>0</v>
      </c>
    </row>
    <row r="9" spans="1:7" ht="15" x14ac:dyDescent="0.25">
      <c r="A9" s="16" t="s">
        <v>7</v>
      </c>
      <c r="B9" s="17">
        <v>103191373.5</v>
      </c>
      <c r="C9" s="17">
        <f>B9*1.041</f>
        <v>107422219.81349999</v>
      </c>
      <c r="D9" s="17">
        <f>C9*1.0361</f>
        <v>111300161.94876733</v>
      </c>
      <c r="E9" s="17">
        <f>D9*1.0361</f>
        <v>115318097.79511784</v>
      </c>
      <c r="F9" s="17">
        <v>0</v>
      </c>
      <c r="G9" s="17">
        <v>0</v>
      </c>
    </row>
    <row r="10" spans="1:7" ht="15" x14ac:dyDescent="0.25">
      <c r="A10" s="16" t="s">
        <v>8</v>
      </c>
      <c r="B10" s="17">
        <v>0</v>
      </c>
      <c r="C10" s="17">
        <f t="shared" ref="C10:C20" si="1">B10*1.041</f>
        <v>0</v>
      </c>
      <c r="D10" s="17">
        <f t="shared" ref="D10:E20" si="2">C10*1.0361</f>
        <v>0</v>
      </c>
      <c r="E10" s="17">
        <f t="shared" si="2"/>
        <v>0</v>
      </c>
      <c r="F10" s="17">
        <v>0</v>
      </c>
      <c r="G10" s="17">
        <v>0</v>
      </c>
    </row>
    <row r="11" spans="1:7" ht="15" x14ac:dyDescent="0.25">
      <c r="A11" s="16" t="s">
        <v>9</v>
      </c>
      <c r="B11" s="17">
        <v>0</v>
      </c>
      <c r="C11" s="17">
        <f t="shared" si="1"/>
        <v>0</v>
      </c>
      <c r="D11" s="17">
        <f t="shared" si="2"/>
        <v>0</v>
      </c>
      <c r="E11" s="17">
        <f t="shared" si="2"/>
        <v>0</v>
      </c>
      <c r="F11" s="17">
        <v>0</v>
      </c>
      <c r="G11" s="17">
        <v>0</v>
      </c>
    </row>
    <row r="12" spans="1:7" ht="15" x14ac:dyDescent="0.25">
      <c r="A12" s="16" t="s">
        <v>10</v>
      </c>
      <c r="B12" s="17">
        <v>104813621.04000001</v>
      </c>
      <c r="C12" s="17">
        <f t="shared" si="1"/>
        <v>109110979.50263999</v>
      </c>
      <c r="D12" s="17">
        <f t="shared" si="2"/>
        <v>113049885.86268529</v>
      </c>
      <c r="E12" s="17">
        <f t="shared" si="2"/>
        <v>117130986.74232824</v>
      </c>
      <c r="F12" s="17">
        <v>0</v>
      </c>
      <c r="G12" s="17">
        <v>0</v>
      </c>
    </row>
    <row r="13" spans="1:7" ht="15" x14ac:dyDescent="0.25">
      <c r="A13" s="16" t="s">
        <v>11</v>
      </c>
      <c r="B13" s="17">
        <v>8748399.9199999999</v>
      </c>
      <c r="C13" s="17">
        <f t="shared" si="1"/>
        <v>9107084.3167199995</v>
      </c>
      <c r="D13" s="17">
        <f t="shared" si="2"/>
        <v>9435850.0605535917</v>
      </c>
      <c r="E13" s="17">
        <f t="shared" si="2"/>
        <v>9776484.2477395758</v>
      </c>
      <c r="F13" s="17">
        <v>0</v>
      </c>
      <c r="G13" s="17">
        <v>0</v>
      </c>
    </row>
    <row r="14" spans="1:7" ht="15" x14ac:dyDescent="0.25">
      <c r="A14" s="16" t="s">
        <v>12</v>
      </c>
      <c r="B14" s="17">
        <v>15151209.310000001</v>
      </c>
      <c r="C14" s="17">
        <f t="shared" si="1"/>
        <v>15772408.89171</v>
      </c>
      <c r="D14" s="17">
        <f t="shared" si="2"/>
        <v>16341792.852700731</v>
      </c>
      <c r="E14" s="17">
        <f t="shared" si="2"/>
        <v>16931731.574683227</v>
      </c>
      <c r="F14" s="17">
        <v>0</v>
      </c>
      <c r="G14" s="17">
        <v>0</v>
      </c>
    </row>
    <row r="15" spans="1:7" ht="15" x14ac:dyDescent="0.25">
      <c r="A15" s="16" t="s">
        <v>13</v>
      </c>
      <c r="B15" s="17">
        <v>0</v>
      </c>
      <c r="C15" s="17">
        <f t="shared" si="1"/>
        <v>0</v>
      </c>
      <c r="D15" s="17">
        <f t="shared" si="2"/>
        <v>0</v>
      </c>
      <c r="E15" s="17">
        <f t="shared" si="2"/>
        <v>0</v>
      </c>
      <c r="F15" s="17">
        <v>0</v>
      </c>
      <c r="G15" s="17">
        <v>0</v>
      </c>
    </row>
    <row r="16" spans="1:7" ht="15" x14ac:dyDescent="0.25">
      <c r="A16" s="16" t="s">
        <v>14</v>
      </c>
      <c r="B16" s="17">
        <v>295307630.71000004</v>
      </c>
      <c r="C16" s="17">
        <f t="shared" si="1"/>
        <v>307415243.56911004</v>
      </c>
      <c r="D16" s="17">
        <f t="shared" si="2"/>
        <v>318512933.86195493</v>
      </c>
      <c r="E16" s="17">
        <f t="shared" si="2"/>
        <v>330011250.7743715</v>
      </c>
      <c r="F16" s="17">
        <v>0</v>
      </c>
      <c r="G16" s="17">
        <v>0</v>
      </c>
    </row>
    <row r="17" spans="1:7" ht="15" x14ac:dyDescent="0.25">
      <c r="A17" s="18" t="s">
        <v>15</v>
      </c>
      <c r="B17" s="17">
        <v>0</v>
      </c>
      <c r="C17" s="17">
        <f t="shared" si="1"/>
        <v>0</v>
      </c>
      <c r="D17" s="17">
        <f t="shared" si="2"/>
        <v>0</v>
      </c>
      <c r="E17" s="17">
        <f t="shared" si="2"/>
        <v>0</v>
      </c>
      <c r="F17" s="17">
        <v>0</v>
      </c>
      <c r="G17" s="17">
        <v>0</v>
      </c>
    </row>
    <row r="18" spans="1:7" ht="15" x14ac:dyDescent="0.25">
      <c r="A18" s="16" t="s">
        <v>16</v>
      </c>
      <c r="B18" s="17">
        <v>0</v>
      </c>
      <c r="C18" s="17">
        <f t="shared" si="1"/>
        <v>0</v>
      </c>
      <c r="D18" s="17">
        <f t="shared" si="2"/>
        <v>0</v>
      </c>
      <c r="E18" s="17">
        <f t="shared" si="2"/>
        <v>0</v>
      </c>
      <c r="F18" s="17">
        <v>0</v>
      </c>
      <c r="G18" s="17">
        <v>0</v>
      </c>
    </row>
    <row r="19" spans="1:7" ht="15" x14ac:dyDescent="0.25">
      <c r="A19" s="16" t="s">
        <v>17</v>
      </c>
      <c r="B19" s="17">
        <v>4296066</v>
      </c>
      <c r="C19" s="17">
        <f t="shared" si="1"/>
        <v>4472204.7059999993</v>
      </c>
      <c r="D19" s="17">
        <f t="shared" si="2"/>
        <v>4633651.2958865995</v>
      </c>
      <c r="E19" s="17">
        <f t="shared" si="2"/>
        <v>4800926.1076681055</v>
      </c>
      <c r="F19" s="17">
        <v>0</v>
      </c>
      <c r="G19" s="17">
        <v>0</v>
      </c>
    </row>
    <row r="20" spans="1:7" ht="15" x14ac:dyDescent="0.25">
      <c r="A20" s="16" t="s">
        <v>18</v>
      </c>
      <c r="B20" s="17">
        <v>0</v>
      </c>
      <c r="C20" s="17">
        <f t="shared" si="1"/>
        <v>0</v>
      </c>
      <c r="D20" s="17">
        <f t="shared" si="2"/>
        <v>0</v>
      </c>
      <c r="E20" s="17">
        <f t="shared" si="2"/>
        <v>0</v>
      </c>
      <c r="F20" s="17">
        <v>0</v>
      </c>
      <c r="G20" s="17">
        <v>0</v>
      </c>
    </row>
    <row r="21" spans="1:7" ht="15" x14ac:dyDescent="0.25">
      <c r="A21" s="19"/>
      <c r="B21" s="19"/>
      <c r="C21" s="19"/>
      <c r="D21" s="19"/>
      <c r="E21" s="19"/>
      <c r="F21" s="19"/>
      <c r="G21" s="19"/>
    </row>
    <row r="22" spans="1:7" ht="15" x14ac:dyDescent="0.25">
      <c r="A22" s="20" t="s">
        <v>19</v>
      </c>
      <c r="B22" s="21">
        <f>SUM(B23:B27)</f>
        <v>179419362.36000001</v>
      </c>
      <c r="C22" s="21">
        <f t="shared" ref="C22:G22" si="3">SUM(C23:C27)</f>
        <v>186775556.21676001</v>
      </c>
      <c r="D22" s="21">
        <f t="shared" si="3"/>
        <v>193518153.79618505</v>
      </c>
      <c r="E22" s="21">
        <f t="shared" si="3"/>
        <v>200504159.14822733</v>
      </c>
      <c r="F22" s="21">
        <f t="shared" si="3"/>
        <v>0</v>
      </c>
      <c r="G22" s="21">
        <f t="shared" si="3"/>
        <v>0</v>
      </c>
    </row>
    <row r="23" spans="1:7" ht="15" x14ac:dyDescent="0.25">
      <c r="A23" s="16" t="s">
        <v>20</v>
      </c>
      <c r="B23" s="17">
        <v>179419362.36000001</v>
      </c>
      <c r="C23" s="17">
        <f t="shared" ref="C23:C27" si="4">B23*1.041</f>
        <v>186775556.21676001</v>
      </c>
      <c r="D23" s="17">
        <f t="shared" ref="D23:E27" si="5">C23*1.0361</f>
        <v>193518153.79618505</v>
      </c>
      <c r="E23" s="17">
        <f t="shared" si="5"/>
        <v>200504159.14822733</v>
      </c>
      <c r="F23" s="17">
        <v>0</v>
      </c>
      <c r="G23" s="17">
        <v>0</v>
      </c>
    </row>
    <row r="24" spans="1:7" ht="15" x14ac:dyDescent="0.25">
      <c r="A24" s="16" t="s">
        <v>21</v>
      </c>
      <c r="B24" s="17">
        <v>0</v>
      </c>
      <c r="C24" s="17">
        <f t="shared" si="4"/>
        <v>0</v>
      </c>
      <c r="D24" s="17">
        <f t="shared" si="5"/>
        <v>0</v>
      </c>
      <c r="E24" s="17">
        <f t="shared" si="5"/>
        <v>0</v>
      </c>
      <c r="F24" s="17">
        <v>0</v>
      </c>
      <c r="G24" s="17">
        <v>0</v>
      </c>
    </row>
    <row r="25" spans="1:7" ht="15" x14ac:dyDescent="0.25">
      <c r="A25" s="16" t="s">
        <v>22</v>
      </c>
      <c r="B25" s="17">
        <v>0</v>
      </c>
      <c r="C25" s="17">
        <f t="shared" si="4"/>
        <v>0</v>
      </c>
      <c r="D25" s="17">
        <f t="shared" si="5"/>
        <v>0</v>
      </c>
      <c r="E25" s="17">
        <f t="shared" si="5"/>
        <v>0</v>
      </c>
      <c r="F25" s="17">
        <v>0</v>
      </c>
      <c r="G25" s="17">
        <v>0</v>
      </c>
    </row>
    <row r="26" spans="1:7" ht="15" x14ac:dyDescent="0.25">
      <c r="A26" s="16" t="s">
        <v>23</v>
      </c>
      <c r="B26" s="17">
        <v>0</v>
      </c>
      <c r="C26" s="17">
        <f t="shared" si="4"/>
        <v>0</v>
      </c>
      <c r="D26" s="17">
        <f t="shared" si="5"/>
        <v>0</v>
      </c>
      <c r="E26" s="17">
        <f t="shared" si="5"/>
        <v>0</v>
      </c>
      <c r="F26" s="17">
        <v>0</v>
      </c>
      <c r="G26" s="17">
        <v>0</v>
      </c>
    </row>
    <row r="27" spans="1:7" ht="15" x14ac:dyDescent="0.25">
      <c r="A27" s="16" t="s">
        <v>24</v>
      </c>
      <c r="B27" s="17">
        <v>0</v>
      </c>
      <c r="C27" s="17">
        <f t="shared" si="4"/>
        <v>0</v>
      </c>
      <c r="D27" s="17">
        <f t="shared" si="5"/>
        <v>0</v>
      </c>
      <c r="E27" s="17">
        <f t="shared" si="5"/>
        <v>0</v>
      </c>
      <c r="F27" s="17">
        <v>0</v>
      </c>
      <c r="G27" s="17">
        <v>0</v>
      </c>
    </row>
    <row r="28" spans="1:7" ht="15" x14ac:dyDescent="0.25">
      <c r="A28" s="19"/>
      <c r="B28" s="19"/>
      <c r="C28" s="19"/>
      <c r="D28" s="19"/>
      <c r="E28" s="19"/>
      <c r="F28" s="19"/>
      <c r="G28" s="19"/>
    </row>
    <row r="29" spans="1:7" ht="15" x14ac:dyDescent="0.25">
      <c r="A29" s="20" t="s">
        <v>25</v>
      </c>
      <c r="B29" s="21">
        <f>B30</f>
        <v>0</v>
      </c>
      <c r="C29" s="21">
        <f t="shared" ref="C29:G29" si="6">C30</f>
        <v>0</v>
      </c>
      <c r="D29" s="21">
        <f t="shared" si="6"/>
        <v>0</v>
      </c>
      <c r="E29" s="21">
        <f t="shared" si="6"/>
        <v>0</v>
      </c>
      <c r="F29" s="21">
        <f t="shared" si="6"/>
        <v>0</v>
      </c>
      <c r="G29" s="21">
        <f t="shared" si="6"/>
        <v>0</v>
      </c>
    </row>
    <row r="30" spans="1:7" ht="15" x14ac:dyDescent="0.25">
      <c r="A30" s="16" t="s">
        <v>26</v>
      </c>
      <c r="B30" s="17">
        <v>0</v>
      </c>
      <c r="C30" s="17">
        <f t="shared" ref="C30" si="7">B30*1.041</f>
        <v>0</v>
      </c>
      <c r="D30" s="17">
        <f t="shared" ref="D30:E30" si="8">C30*1.0361</f>
        <v>0</v>
      </c>
      <c r="E30" s="17">
        <f t="shared" si="8"/>
        <v>0</v>
      </c>
      <c r="F30" s="17">
        <v>0</v>
      </c>
      <c r="G30" s="17">
        <v>0</v>
      </c>
    </row>
    <row r="31" spans="1:7" ht="15" x14ac:dyDescent="0.25">
      <c r="A31" s="19"/>
      <c r="B31" s="19"/>
      <c r="C31" s="19"/>
      <c r="D31" s="19"/>
      <c r="E31" s="19"/>
      <c r="F31" s="19"/>
      <c r="G31" s="19"/>
    </row>
    <row r="32" spans="1:7" ht="15" x14ac:dyDescent="0.25">
      <c r="A32" s="22" t="s">
        <v>27</v>
      </c>
      <c r="B32" s="21">
        <f>B29+B22+B8</f>
        <v>710927662.84000003</v>
      </c>
      <c r="C32" s="21">
        <f>C29+C22+C8</f>
        <v>740075697.01644003</v>
      </c>
      <c r="D32" s="21">
        <f t="shared" ref="D32:F32" si="9">D29+D22+D8</f>
        <v>766792429.67873347</v>
      </c>
      <c r="E32" s="21">
        <f t="shared" si="9"/>
        <v>794473636.39013588</v>
      </c>
      <c r="F32" s="21">
        <f t="shared" si="9"/>
        <v>0</v>
      </c>
      <c r="G32" s="21">
        <f>G29+G22+G8</f>
        <v>0</v>
      </c>
    </row>
    <row r="33" spans="1:7" ht="15" x14ac:dyDescent="0.25">
      <c r="A33" s="19"/>
      <c r="B33" s="19"/>
      <c r="C33" s="19"/>
      <c r="D33" s="19"/>
      <c r="E33" s="19"/>
      <c r="F33" s="19"/>
      <c r="G33" s="19"/>
    </row>
    <row r="34" spans="1:7" ht="15" x14ac:dyDescent="0.25">
      <c r="A34" s="20" t="s">
        <v>28</v>
      </c>
      <c r="B34" s="23"/>
      <c r="C34" s="23"/>
      <c r="D34" s="23"/>
      <c r="E34" s="23"/>
      <c r="F34" s="23"/>
      <c r="G34" s="23"/>
    </row>
    <row r="35" spans="1:7" ht="30" x14ac:dyDescent="0.25">
      <c r="A35" s="24" t="s">
        <v>29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7" ht="30" x14ac:dyDescent="0.25">
      <c r="A36" s="24" t="s">
        <v>30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ht="15" x14ac:dyDescent="0.25">
      <c r="A37" s="20" t="s">
        <v>31</v>
      </c>
      <c r="B37" s="21">
        <f>B36+B35</f>
        <v>0</v>
      </c>
      <c r="C37" s="21">
        <f t="shared" ref="C37:F37" si="10">C36+C35</f>
        <v>0</v>
      </c>
      <c r="D37" s="21">
        <f t="shared" si="10"/>
        <v>0</v>
      </c>
      <c r="E37" s="21">
        <f t="shared" si="10"/>
        <v>0</v>
      </c>
      <c r="F37" s="21">
        <f t="shared" si="10"/>
        <v>0</v>
      </c>
      <c r="G37" s="21">
        <f>G36+G35</f>
        <v>0</v>
      </c>
    </row>
    <row r="38" spans="1:7" ht="15" x14ac:dyDescent="0.25">
      <c r="A38" s="25"/>
      <c r="B38" s="26"/>
      <c r="C38" s="26"/>
      <c r="D38" s="26"/>
      <c r="E38" s="26"/>
      <c r="F38" s="26"/>
      <c r="G38" s="26"/>
    </row>
    <row r="39" spans="1:7" ht="15" hidden="1" x14ac:dyDescent="0.25"/>
    <row r="40" spans="1:7" ht="15" hidden="1" x14ac:dyDescent="0.25"/>
    <row r="41" spans="1:7" ht="15" hidden="1" x14ac:dyDescent="0.25"/>
    <row r="42" spans="1:7" ht="15" hidden="1" x14ac:dyDescent="0.25"/>
    <row r="43" spans="1:7" ht="15" hidden="1" x14ac:dyDescent="0.25"/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7" xr:uid="{A2CFBAF3-0F9E-4B13-A425-B3A889353D73}">
      <formula1>-1.79769313486231E+100</formula1>
      <formula2>1.79769313486231E+100</formula2>
    </dataValidation>
    <dataValidation allowBlank="1" showInputMessage="1" showErrorMessage="1" prompt="Año 5 (d)" sqref="G6:G7" xr:uid="{F985D55F-1D77-47BC-8C68-D82C63BD56E3}"/>
    <dataValidation allowBlank="1" showInputMessage="1" showErrorMessage="1" prompt="Año 4 (d)" sqref="F6:F7" xr:uid="{0F3CD4E6-13CA-4C6C-A7B0-2E116B184A6D}"/>
    <dataValidation allowBlank="1" showInputMessage="1" showErrorMessage="1" prompt="Año 3 (d)" sqref="E6:E7" xr:uid="{24104C85-BADE-47ED-A252-D06FE4007C41}"/>
    <dataValidation allowBlank="1" showInputMessage="1" showErrorMessage="1" prompt="Año 2 (d)" sqref="D6:D7" xr:uid="{EC52B1B7-B2A3-4E01-9796-E8F99232C20D}"/>
    <dataValidation allowBlank="1" showInputMessage="1" showErrorMessage="1" prompt="Año 1 (d)" sqref="C6:C7" xr:uid="{E23C0CFB-9876-4F85-9FA0-8C79C70B06A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2022-10-19T16:21:38Z</dcterms:created>
  <dcterms:modified xsi:type="dcterms:W3CDTF">2022-10-19T16:22:18Z</dcterms:modified>
</cp:coreProperties>
</file>