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48-13684\OneDrive - Honey Miel del Valle\Documentos\DATOS ABIERTOS\Disciplina Financiera\"/>
    </mc:Choice>
  </mc:AlternateContent>
  <xr:revisionPtr revIDLastSave="0" documentId="8_{89A02842-733C-4F5B-B0F8-E11E93608136}" xr6:coauthVersionLast="47" xr6:coauthVersionMax="47" xr10:uidLastSave="{00000000-0000-0000-0000-000000000000}"/>
  <bookViews>
    <workbookView xWindow="10905" yWindow="105" windowWidth="12060" windowHeight="12900" xr2:uid="{00308A63-D7EB-4969-9DBF-8479631966A1}"/>
  </bookViews>
  <sheets>
    <sheet name="Hoja1" sheetId="1" r:id="rId1"/>
  </sheets>
  <externalReferences>
    <externalReference r:id="rId2"/>
  </externalReferences>
  <definedNames>
    <definedName name="ANIO1P">'[1]Info General'!$D$23</definedName>
    <definedName name="ANIO2P">'[1]Info General'!$E$23</definedName>
    <definedName name="ANIO3P">'[1]Info General'!$F$23</definedName>
    <definedName name="ANIO4P">'[1]Info General'!$G$23</definedName>
    <definedName name="ANIO5P">'[1]Info General'!$H$23</definedName>
    <definedName name="ANIO6P">'[1]Info General'!$I$23</definedName>
    <definedName name="ENTIDAD">'[1]Info General'!$C$11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0" i="1" l="1"/>
  <c r="C28" i="1"/>
  <c r="D28" i="1" s="1"/>
  <c r="E28" i="1" s="1"/>
  <c r="C27" i="1"/>
  <c r="D27" i="1" s="1"/>
  <c r="E27" i="1" s="1"/>
  <c r="C26" i="1"/>
  <c r="D26" i="1" s="1"/>
  <c r="E26" i="1" s="1"/>
  <c r="D25" i="1"/>
  <c r="E25" i="1" s="1"/>
  <c r="C25" i="1"/>
  <c r="C24" i="1"/>
  <c r="D24" i="1" s="1"/>
  <c r="E24" i="1" s="1"/>
  <c r="C23" i="1"/>
  <c r="D23" i="1" s="1"/>
  <c r="E23" i="1" s="1"/>
  <c r="C22" i="1"/>
  <c r="D22" i="1" s="1"/>
  <c r="E22" i="1" s="1"/>
  <c r="D21" i="1"/>
  <c r="E21" i="1" s="1"/>
  <c r="C21" i="1"/>
  <c r="C20" i="1"/>
  <c r="C19" i="1" s="1"/>
  <c r="G19" i="1"/>
  <c r="F19" i="1"/>
  <c r="B19" i="1"/>
  <c r="D17" i="1"/>
  <c r="E17" i="1" s="1"/>
  <c r="C17" i="1"/>
  <c r="C16" i="1"/>
  <c r="D16" i="1" s="1"/>
  <c r="E16" i="1" s="1"/>
  <c r="C15" i="1"/>
  <c r="D15" i="1" s="1"/>
  <c r="E15" i="1" s="1"/>
  <c r="E14" i="1"/>
  <c r="D14" i="1"/>
  <c r="C14" i="1"/>
  <c r="D13" i="1"/>
  <c r="E13" i="1" s="1"/>
  <c r="C13" i="1"/>
  <c r="C12" i="1"/>
  <c r="D12" i="1" s="1"/>
  <c r="E12" i="1" s="1"/>
  <c r="C11" i="1"/>
  <c r="D11" i="1" s="1"/>
  <c r="E11" i="1" s="1"/>
  <c r="E10" i="1"/>
  <c r="D10" i="1"/>
  <c r="C10" i="1"/>
  <c r="D9" i="1"/>
  <c r="D8" i="1" s="1"/>
  <c r="C9" i="1"/>
  <c r="C8" i="1" s="1"/>
  <c r="G8" i="1"/>
  <c r="F8" i="1"/>
  <c r="F30" i="1" s="1"/>
  <c r="B8" i="1"/>
  <c r="B30" i="1" s="1"/>
  <c r="G6" i="1"/>
  <c r="F6" i="1"/>
  <c r="E6" i="1"/>
  <c r="D6" i="1"/>
  <c r="C6" i="1"/>
  <c r="B6" i="1"/>
  <c r="A2" i="1"/>
  <c r="C30" i="1" l="1"/>
  <c r="E9" i="1"/>
  <c r="E8" i="1" s="1"/>
  <c r="D20" i="1"/>
  <c r="E20" i="1" l="1"/>
  <c r="E19" i="1" s="1"/>
  <c r="D19" i="1"/>
  <c r="D30" i="1" s="1"/>
  <c r="E30" i="1"/>
</calcChain>
</file>

<file path=xl/sharedStrings.xml><?xml version="1.0" encoding="utf-8"?>
<sst xmlns="http://schemas.openxmlformats.org/spreadsheetml/2006/main" count="27" uniqueCount="19">
  <si>
    <t>Formato 7 b) Proyecciones de Egresos - LDF</t>
  </si>
  <si>
    <t>Proyecciones de Egresos - LDF</t>
  </si>
  <si>
    <t>(PESOS)</t>
  </si>
  <si>
    <t>(CIFRAS NOMINALES)</t>
  </si>
  <si>
    <t xml:space="preserve">        Concepto (b)</t>
  </si>
  <si>
    <t>Año en Cuestión
(de proyecto de presupuesto) (c)</t>
  </si>
  <si>
    <t>1. 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</si>
  <si>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</si>
  <si>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</si>
  <si>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</si>
  <si>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</si>
  <si>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</si>
  <si>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</si>
  <si>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</si>
  <si>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</si>
  <si>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</si>
  <si>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1.  Gasto Etiquetado (2=A+B+C+D+E+F+G+H+I)</t>
  </si>
  <si>
    <t>H.    Participaciones y Aportaciones</t>
  </si>
  <si>
    <t>2.  Total de Egresos Proyectados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</si>
</sst>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 indent="3"/>
    </xf>
    <xf numFmtId="0" fontId="1" fillId="0" borderId="6" xfId="0" applyFont="1" applyBorder="1" applyAlignment="1" applyProtection="1">
      <alignment vertical="center"/>
      <protection locked="0"/>
    </xf>
    <xf numFmtId="0" fontId="0" fillId="0" borderId="9" xfId="0" applyBorder="1" applyAlignment="1">
      <alignment horizontal="left" vertical="center" indent="6"/>
    </xf>
    <xf numFmtId="0" fontId="0" fillId="0" borderId="9" xfId="0" applyBorder="1" applyAlignment="1" applyProtection="1">
      <alignment vertical="center"/>
      <protection locked="0"/>
    </xf>
    <xf numFmtId="0" fontId="0" fillId="0" borderId="9" xfId="0" applyBorder="1"/>
    <xf numFmtId="0" fontId="0" fillId="0" borderId="9" xfId="0" applyBorder="1" applyAlignment="1">
      <alignment vertical="center"/>
    </xf>
    <xf numFmtId="0" fontId="1" fillId="0" borderId="9" xfId="0" applyFont="1" applyBorder="1" applyAlignment="1">
      <alignment horizontal="left" vertical="center" indent="3"/>
    </xf>
    <xf numFmtId="0" fontId="1" fillId="0" borderId="9" xfId="0" applyFont="1" applyBorder="1" applyAlignment="1" applyProtection="1">
      <alignment vertical="center"/>
      <protection locked="0"/>
    </xf>
    <xf numFmtId="0" fontId="0" fillId="0" borderId="7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GTO_000_210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Municipio de Guanajuato, Gobierno del Estado de Guanajuato</v>
          </cell>
        </row>
        <row r="23">
          <cell r="D23">
            <v>2022</v>
          </cell>
          <cell r="E23" t="str">
            <v>2023 (d)</v>
          </cell>
          <cell r="F23" t="str">
            <v>2024 (d)</v>
          </cell>
          <cell r="G23" t="str">
            <v>2025 (d)</v>
          </cell>
          <cell r="H23" t="str">
            <v>2026 (d)</v>
          </cell>
          <cell r="I23" t="str">
            <v>2027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F60DA-8498-4996-955B-129B711D0645}">
  <dimension ref="A1:G31"/>
  <sheetViews>
    <sheetView tabSelected="1" workbookViewId="0">
      <selection sqref="A1:XFD1048576"/>
    </sheetView>
  </sheetViews>
  <sheetFormatPr baseColWidth="10" defaultColWidth="0" defaultRowHeight="0" zeroHeight="1" x14ac:dyDescent="0.25"/>
  <cols>
    <col min="1" max="1" width="68.7109375" customWidth="1"/>
    <col min="2" max="7" width="20.7109375" customWidth="1"/>
    <col min="8" max="16384" width="10.85546875" hidden="1"/>
  </cols>
  <sheetData>
    <row r="1" spans="1:7" ht="21" x14ac:dyDescent="0.25">
      <c r="A1" s="1" t="s">
        <v>0</v>
      </c>
      <c r="B1" s="1"/>
      <c r="C1" s="1"/>
      <c r="D1" s="1"/>
      <c r="E1" s="1"/>
      <c r="F1" s="1"/>
      <c r="G1" s="1"/>
    </row>
    <row r="2" spans="1:7" ht="15" x14ac:dyDescent="0.25">
      <c r="A2" s="2" t="str">
        <f>ENTIDAD</f>
        <v>Municipio de Guanajuato, Gobierno del Estado de Guanajuato</v>
      </c>
      <c r="B2" s="3"/>
      <c r="C2" s="3"/>
      <c r="D2" s="3"/>
      <c r="E2" s="3"/>
      <c r="F2" s="3"/>
      <c r="G2" s="4"/>
    </row>
    <row r="3" spans="1:7" ht="15" x14ac:dyDescent="0.25">
      <c r="A3" s="5" t="s">
        <v>1</v>
      </c>
      <c r="B3" s="6"/>
      <c r="C3" s="6"/>
      <c r="D3" s="6"/>
      <c r="E3" s="6"/>
      <c r="F3" s="6"/>
      <c r="G3" s="7"/>
    </row>
    <row r="4" spans="1:7" ht="15" x14ac:dyDescent="0.25">
      <c r="A4" s="5" t="s">
        <v>2</v>
      </c>
      <c r="B4" s="6"/>
      <c r="C4" s="6"/>
      <c r="D4" s="6"/>
      <c r="E4" s="6"/>
      <c r="F4" s="6"/>
      <c r="G4" s="7"/>
    </row>
    <row r="5" spans="1:7" ht="15" x14ac:dyDescent="0.25">
      <c r="A5" s="5" t="s">
        <v>3</v>
      </c>
      <c r="B5" s="6"/>
      <c r="C5" s="6"/>
      <c r="D5" s="6"/>
      <c r="E5" s="6"/>
      <c r="F5" s="6"/>
      <c r="G5" s="7"/>
    </row>
    <row r="6" spans="1:7" ht="15" x14ac:dyDescent="0.25">
      <c r="A6" s="8" t="s">
        <v>4</v>
      </c>
      <c r="B6" s="9">
        <f>ANIO1P</f>
        <v>2022</v>
      </c>
      <c r="C6" s="10" t="str">
        <f>ANIO2P</f>
        <v>2023 (d)</v>
      </c>
      <c r="D6" s="10" t="str">
        <f>ANIO3P</f>
        <v>2024 (d)</v>
      </c>
      <c r="E6" s="10" t="str">
        <f>ANIO4P</f>
        <v>2025 (d)</v>
      </c>
      <c r="F6" s="10" t="str">
        <f>ANIO5P</f>
        <v>2026 (d)</v>
      </c>
      <c r="G6" s="10" t="str">
        <f>ANIO6P</f>
        <v>2027 (d)</v>
      </c>
    </row>
    <row r="7" spans="1:7" ht="45" x14ac:dyDescent="0.25">
      <c r="A7" s="11"/>
      <c r="B7" s="12" t="s">
        <v>5</v>
      </c>
      <c r="C7" s="13"/>
      <c r="D7" s="13"/>
      <c r="E7" s="13"/>
      <c r="F7" s="13"/>
      <c r="G7" s="13"/>
    </row>
    <row r="8" spans="1:7" ht="15" x14ac:dyDescent="0.25">
      <c r="A8" s="14" t="s">
        <v>6</v>
      </c>
      <c r="B8" s="15">
        <f>SUM(B9:B17)</f>
        <v>531508300.48000002</v>
      </c>
      <c r="C8" s="15">
        <f t="shared" ref="C8:G8" si="0">SUM(C9:C17)</f>
        <v>553300140.79967999</v>
      </c>
      <c r="D8" s="15">
        <f t="shared" si="0"/>
        <v>573274275.88254845</v>
      </c>
      <c r="E8" s="15">
        <f t="shared" si="0"/>
        <v>593969477.24190843</v>
      </c>
      <c r="F8" s="15">
        <f t="shared" si="0"/>
        <v>0</v>
      </c>
      <c r="G8" s="15">
        <f t="shared" si="0"/>
        <v>0</v>
      </c>
    </row>
    <row r="9" spans="1:7" ht="15" x14ac:dyDescent="0.25">
      <c r="A9" s="16" t="s">
        <v>7</v>
      </c>
      <c r="B9" s="17">
        <v>288843670.48000002</v>
      </c>
      <c r="C9" s="17">
        <f>B9*1.041</f>
        <v>300686260.96968001</v>
      </c>
      <c r="D9" s="17">
        <f>C9*1.0361</f>
        <v>311541034.99068546</v>
      </c>
      <c r="E9" s="17">
        <f>D9*1.0361</f>
        <v>322787666.35384923</v>
      </c>
      <c r="F9" s="17">
        <v>0</v>
      </c>
      <c r="G9" s="17">
        <v>0</v>
      </c>
    </row>
    <row r="10" spans="1:7" ht="15" x14ac:dyDescent="0.25">
      <c r="A10" s="16" t="s">
        <v>8</v>
      </c>
      <c r="B10" s="17">
        <v>53846704</v>
      </c>
      <c r="C10" s="17">
        <f t="shared" ref="C10:C17" si="1">B10*1.041</f>
        <v>56054418.863999993</v>
      </c>
      <c r="D10" s="17">
        <f t="shared" ref="D10:E17" si="2">C10*1.0361</f>
        <v>58077983.384990394</v>
      </c>
      <c r="E10" s="17">
        <f t="shared" si="2"/>
        <v>60174598.585188545</v>
      </c>
      <c r="F10" s="17">
        <v>0</v>
      </c>
      <c r="G10" s="17">
        <v>0</v>
      </c>
    </row>
    <row r="11" spans="1:7" ht="15" x14ac:dyDescent="0.25">
      <c r="A11" s="16" t="s">
        <v>9</v>
      </c>
      <c r="B11" s="17">
        <v>90744368</v>
      </c>
      <c r="C11" s="17">
        <f t="shared" si="1"/>
        <v>94464887.088</v>
      </c>
      <c r="D11" s="17">
        <f t="shared" si="2"/>
        <v>97875069.511876807</v>
      </c>
      <c r="E11" s="17">
        <f t="shared" si="2"/>
        <v>101408359.52125557</v>
      </c>
      <c r="F11" s="17">
        <v>0</v>
      </c>
      <c r="G11" s="17">
        <v>0</v>
      </c>
    </row>
    <row r="12" spans="1:7" ht="15" x14ac:dyDescent="0.25">
      <c r="A12" s="16" t="s">
        <v>10</v>
      </c>
      <c r="B12" s="17">
        <v>44129263</v>
      </c>
      <c r="C12" s="17">
        <f t="shared" si="1"/>
        <v>45938562.783</v>
      </c>
      <c r="D12" s="17">
        <f t="shared" si="2"/>
        <v>47596944.899466299</v>
      </c>
      <c r="E12" s="17">
        <f t="shared" si="2"/>
        <v>49315194.610337034</v>
      </c>
      <c r="F12" s="17">
        <v>0</v>
      </c>
      <c r="G12" s="17">
        <v>0</v>
      </c>
    </row>
    <row r="13" spans="1:7" ht="15" x14ac:dyDescent="0.25">
      <c r="A13" s="16" t="s">
        <v>11</v>
      </c>
      <c r="B13" s="17">
        <v>0</v>
      </c>
      <c r="C13" s="17">
        <f t="shared" si="1"/>
        <v>0</v>
      </c>
      <c r="D13" s="17">
        <f t="shared" si="2"/>
        <v>0</v>
      </c>
      <c r="E13" s="17">
        <f t="shared" si="2"/>
        <v>0</v>
      </c>
      <c r="F13" s="17">
        <v>0</v>
      </c>
      <c r="G13" s="17">
        <v>0</v>
      </c>
    </row>
    <row r="14" spans="1:7" ht="15" x14ac:dyDescent="0.25">
      <c r="A14" s="16" t="s">
        <v>12</v>
      </c>
      <c r="B14" s="17">
        <v>41496093</v>
      </c>
      <c r="C14" s="17">
        <f t="shared" si="1"/>
        <v>43197432.812999994</v>
      </c>
      <c r="D14" s="17">
        <f t="shared" si="2"/>
        <v>44756860.137549296</v>
      </c>
      <c r="E14" s="17">
        <f t="shared" si="2"/>
        <v>46372582.78851483</v>
      </c>
      <c r="F14" s="17">
        <v>0</v>
      </c>
      <c r="G14" s="17">
        <v>0</v>
      </c>
    </row>
    <row r="15" spans="1:7" ht="15" x14ac:dyDescent="0.25">
      <c r="A15" s="16" t="s">
        <v>13</v>
      </c>
      <c r="B15" s="17">
        <v>1500000</v>
      </c>
      <c r="C15" s="17">
        <f t="shared" si="1"/>
        <v>1561500</v>
      </c>
      <c r="D15" s="17">
        <f t="shared" si="2"/>
        <v>1617870.1500000001</v>
      </c>
      <c r="E15" s="17">
        <f t="shared" si="2"/>
        <v>1676275.2624150002</v>
      </c>
      <c r="F15" s="17">
        <v>0</v>
      </c>
      <c r="G15" s="17">
        <v>0</v>
      </c>
    </row>
    <row r="16" spans="1:7" ht="15" x14ac:dyDescent="0.25">
      <c r="A16" s="16" t="s">
        <v>14</v>
      </c>
      <c r="B16" s="17">
        <v>6361382</v>
      </c>
      <c r="C16" s="17">
        <f t="shared" si="1"/>
        <v>6622198.6619999995</v>
      </c>
      <c r="D16" s="17">
        <f t="shared" si="2"/>
        <v>6861260.0336981993</v>
      </c>
      <c r="E16" s="17">
        <f t="shared" si="2"/>
        <v>7108951.5209147045</v>
      </c>
      <c r="F16" s="17">
        <v>0</v>
      </c>
      <c r="G16" s="17">
        <v>0</v>
      </c>
    </row>
    <row r="17" spans="1:7" ht="15" x14ac:dyDescent="0.25">
      <c r="A17" s="16" t="s">
        <v>15</v>
      </c>
      <c r="B17" s="17">
        <v>4586820</v>
      </c>
      <c r="C17" s="17">
        <f t="shared" si="1"/>
        <v>4774879.62</v>
      </c>
      <c r="D17" s="17">
        <f t="shared" si="2"/>
        <v>4947252.774282</v>
      </c>
      <c r="E17" s="17">
        <f t="shared" si="2"/>
        <v>5125848.5994335804</v>
      </c>
      <c r="F17" s="17">
        <v>0</v>
      </c>
      <c r="G17" s="17">
        <v>0</v>
      </c>
    </row>
    <row r="18" spans="1:7" ht="15" x14ac:dyDescent="0.25">
      <c r="A18" s="18"/>
      <c r="B18" s="19"/>
      <c r="C18" s="19"/>
      <c r="D18" s="19"/>
      <c r="E18" s="19"/>
      <c r="F18" s="19"/>
      <c r="G18" s="19"/>
    </row>
    <row r="19" spans="1:7" ht="15" x14ac:dyDescent="0.25">
      <c r="A19" s="20" t="s">
        <v>16</v>
      </c>
      <c r="B19" s="21">
        <f>SUM(B20:B28)</f>
        <v>179419362.36000001</v>
      </c>
      <c r="C19" s="21">
        <f t="shared" ref="C19:G19" si="3">SUM(C20:C28)</f>
        <v>186775556.21675998</v>
      </c>
      <c r="D19" s="21">
        <f t="shared" si="3"/>
        <v>193518153.79618502</v>
      </c>
      <c r="E19" s="21">
        <f t="shared" si="3"/>
        <v>200504159.1482273</v>
      </c>
      <c r="F19" s="21">
        <f t="shared" si="3"/>
        <v>0</v>
      </c>
      <c r="G19" s="21">
        <f t="shared" si="3"/>
        <v>0</v>
      </c>
    </row>
    <row r="20" spans="1:7" ht="15" x14ac:dyDescent="0.25">
      <c r="A20" s="16" t="s">
        <v>7</v>
      </c>
      <c r="B20" s="17">
        <v>118860794.31</v>
      </c>
      <c r="C20" s="17">
        <f t="shared" ref="C20:C28" si="4">B20*1.041</f>
        <v>123734086.87671</v>
      </c>
      <c r="D20" s="17">
        <f t="shared" ref="D20:E28" si="5">C20*1.0361</f>
        <v>128200887.41295923</v>
      </c>
      <c r="E20" s="17">
        <f t="shared" si="5"/>
        <v>132828939.44856706</v>
      </c>
      <c r="F20" s="17">
        <v>0</v>
      </c>
      <c r="G20" s="17">
        <v>0</v>
      </c>
    </row>
    <row r="21" spans="1:7" ht="15" x14ac:dyDescent="0.25">
      <c r="A21" s="16" t="s">
        <v>8</v>
      </c>
      <c r="B21" s="17">
        <v>622215</v>
      </c>
      <c r="C21" s="17">
        <f t="shared" si="4"/>
        <v>647725.81499999994</v>
      </c>
      <c r="D21" s="17">
        <f t="shared" si="5"/>
        <v>671108.71692149993</v>
      </c>
      <c r="E21" s="17">
        <f t="shared" si="5"/>
        <v>695335.74160236609</v>
      </c>
      <c r="F21" s="17">
        <v>0</v>
      </c>
      <c r="G21" s="17">
        <v>0</v>
      </c>
    </row>
    <row r="22" spans="1:7" ht="15" x14ac:dyDescent="0.25">
      <c r="A22" s="16" t="s">
        <v>9</v>
      </c>
      <c r="B22" s="17">
        <v>0</v>
      </c>
      <c r="C22" s="17">
        <f t="shared" si="4"/>
        <v>0</v>
      </c>
      <c r="D22" s="17">
        <f t="shared" si="5"/>
        <v>0</v>
      </c>
      <c r="E22" s="17">
        <f t="shared" si="5"/>
        <v>0</v>
      </c>
      <c r="F22" s="17">
        <v>0</v>
      </c>
      <c r="G22" s="17">
        <v>0</v>
      </c>
    </row>
    <row r="23" spans="1:7" ht="15" x14ac:dyDescent="0.25">
      <c r="A23" s="16" t="s">
        <v>10</v>
      </c>
      <c r="B23" s="17">
        <v>2900049</v>
      </c>
      <c r="C23" s="17">
        <f t="shared" si="4"/>
        <v>3018951.0089999996</v>
      </c>
      <c r="D23" s="17">
        <f t="shared" si="5"/>
        <v>3127935.1404248998</v>
      </c>
      <c r="E23" s="17">
        <f t="shared" si="5"/>
        <v>3240853.5989942388</v>
      </c>
      <c r="F23" s="17">
        <v>0</v>
      </c>
      <c r="G23" s="17">
        <v>0</v>
      </c>
    </row>
    <row r="24" spans="1:7" ht="15" x14ac:dyDescent="0.25">
      <c r="A24" s="16" t="s">
        <v>11</v>
      </c>
      <c r="B24" s="17">
        <v>0</v>
      </c>
      <c r="C24" s="17">
        <f t="shared" si="4"/>
        <v>0</v>
      </c>
      <c r="D24" s="17">
        <f t="shared" si="5"/>
        <v>0</v>
      </c>
      <c r="E24" s="17">
        <f t="shared" si="5"/>
        <v>0</v>
      </c>
      <c r="F24" s="17">
        <v>0</v>
      </c>
      <c r="G24" s="17">
        <v>0</v>
      </c>
    </row>
    <row r="25" spans="1:7" ht="15" x14ac:dyDescent="0.25">
      <c r="A25" s="16" t="s">
        <v>12</v>
      </c>
      <c r="B25" s="17">
        <v>47962000.049999997</v>
      </c>
      <c r="C25" s="17">
        <f t="shared" si="4"/>
        <v>49928442.052049994</v>
      </c>
      <c r="D25" s="17">
        <f t="shared" si="5"/>
        <v>51730858.810129002</v>
      </c>
      <c r="E25" s="17">
        <f t="shared" si="5"/>
        <v>53598342.813174658</v>
      </c>
      <c r="F25" s="17">
        <v>0</v>
      </c>
      <c r="G25" s="17">
        <v>0</v>
      </c>
    </row>
    <row r="26" spans="1:7" ht="15" x14ac:dyDescent="0.25">
      <c r="A26" s="16" t="s">
        <v>13</v>
      </c>
      <c r="B26" s="17">
        <v>0</v>
      </c>
      <c r="C26" s="17">
        <f t="shared" si="4"/>
        <v>0</v>
      </c>
      <c r="D26" s="17">
        <f t="shared" si="5"/>
        <v>0</v>
      </c>
      <c r="E26" s="17">
        <f t="shared" si="5"/>
        <v>0</v>
      </c>
      <c r="F26" s="17">
        <v>0</v>
      </c>
      <c r="G26" s="17">
        <v>0</v>
      </c>
    </row>
    <row r="27" spans="1:7" ht="15" x14ac:dyDescent="0.25">
      <c r="A27" s="16" t="s">
        <v>17</v>
      </c>
      <c r="B27" s="17">
        <v>0</v>
      </c>
      <c r="C27" s="17">
        <f t="shared" si="4"/>
        <v>0</v>
      </c>
      <c r="D27" s="17">
        <f t="shared" si="5"/>
        <v>0</v>
      </c>
      <c r="E27" s="17">
        <f t="shared" si="5"/>
        <v>0</v>
      </c>
      <c r="F27" s="17">
        <v>0</v>
      </c>
      <c r="G27" s="17">
        <v>0</v>
      </c>
    </row>
    <row r="28" spans="1:7" ht="15" x14ac:dyDescent="0.25">
      <c r="A28" s="16" t="s">
        <v>15</v>
      </c>
      <c r="B28" s="17">
        <v>9074304</v>
      </c>
      <c r="C28" s="17">
        <f t="shared" si="4"/>
        <v>9446350.4639999997</v>
      </c>
      <c r="D28" s="17">
        <f t="shared" si="5"/>
        <v>9787363.7157504</v>
      </c>
      <c r="E28" s="17">
        <f t="shared" si="5"/>
        <v>10140687.54588899</v>
      </c>
      <c r="F28" s="17">
        <v>0</v>
      </c>
      <c r="G28" s="17">
        <v>0</v>
      </c>
    </row>
    <row r="29" spans="1:7" ht="15" x14ac:dyDescent="0.25">
      <c r="A29" s="19"/>
      <c r="B29" s="19"/>
      <c r="C29" s="19"/>
      <c r="D29" s="19"/>
      <c r="E29" s="19"/>
      <c r="F29" s="19"/>
      <c r="G29" s="19"/>
    </row>
    <row r="30" spans="1:7" ht="15" x14ac:dyDescent="0.25">
      <c r="A30" s="20" t="s">
        <v>18</v>
      </c>
      <c r="B30" s="21">
        <f>B8+B19</f>
        <v>710927662.84000003</v>
      </c>
      <c r="C30" s="21">
        <f t="shared" ref="C30:G30" si="6">C8+C19</f>
        <v>740075697.01643991</v>
      </c>
      <c r="D30" s="21">
        <f t="shared" si="6"/>
        <v>766792429.67873347</v>
      </c>
      <c r="E30" s="21">
        <f t="shared" si="6"/>
        <v>794473636.39013577</v>
      </c>
      <c r="F30" s="21">
        <f t="shared" si="6"/>
        <v>0</v>
      </c>
      <c r="G30" s="21">
        <f t="shared" si="6"/>
        <v>0</v>
      </c>
    </row>
    <row r="31" spans="1:7" ht="15" x14ac:dyDescent="0.25">
      <c r="A31" s="22"/>
      <c r="B31" s="22"/>
      <c r="C31" s="22"/>
      <c r="D31" s="22"/>
      <c r="E31" s="22"/>
      <c r="F31" s="22"/>
      <c r="G31" s="22"/>
    </row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dataValidations count="6">
    <dataValidation type="decimal" allowBlank="1" showInputMessage="1" showErrorMessage="1" sqref="B8:G30" xr:uid="{D16110A3-2ABC-4A7F-B342-48EB13090A40}">
      <formula1>-1.79769313486231E+100</formula1>
      <formula2>1.79769313486231E+100</formula2>
    </dataValidation>
    <dataValidation allowBlank="1" showInputMessage="1" showErrorMessage="1" prompt="Año 5 (d)" sqref="G6:G7" xr:uid="{030743C8-98D3-4C4F-8C70-F6B6534CAAFA}"/>
    <dataValidation allowBlank="1" showInputMessage="1" showErrorMessage="1" prompt="Año 4 (d)" sqref="F6:F7" xr:uid="{ED5819AA-CB0E-4EF0-B55B-87BE491642CD}"/>
    <dataValidation allowBlank="1" showInputMessage="1" showErrorMessage="1" prompt="Año 3 (d)" sqref="E6:E7" xr:uid="{1FF2A22E-1E69-4963-96DC-7D16C7A3A609}"/>
    <dataValidation allowBlank="1" showInputMessage="1" showErrorMessage="1" prompt="Año 2 (d)" sqref="D6:D7" xr:uid="{B86BE32C-9865-4FF3-9CBE-4D3FC9D5CF97}"/>
    <dataValidation allowBlank="1" showInputMessage="1" showErrorMessage="1" prompt="Año 1 (d)" sqref="C6:C7" xr:uid="{AF03A028-0B2A-43EB-BFDC-06DDF1A1F2B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C048-13684</dc:creator>
  <cp:lastModifiedBy>C048-13684</cp:lastModifiedBy>
  <dcterms:created xsi:type="dcterms:W3CDTF">2022-10-19T16:22:34Z</dcterms:created>
  <dcterms:modified xsi:type="dcterms:W3CDTF">2022-10-19T16:23:24Z</dcterms:modified>
</cp:coreProperties>
</file>