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Disciplina Financiera\"/>
    </mc:Choice>
  </mc:AlternateContent>
  <xr:revisionPtr revIDLastSave="0" documentId="8_{49E76210-6151-4C66-896F-FED75EED613A}" xr6:coauthVersionLast="47" xr6:coauthVersionMax="47" xr10:uidLastSave="{00000000-0000-0000-0000-000000000000}"/>
  <bookViews>
    <workbookView xWindow="10095" yWindow="60" windowWidth="12060" windowHeight="12900" xr2:uid="{E1308097-71F3-4695-B3AA-C28236BFBFB8}"/>
  </bookViews>
  <sheets>
    <sheet name="Hoja1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8" i="1"/>
  <c r="F28" i="1"/>
  <c r="E28" i="1"/>
  <c r="D28" i="1"/>
  <c r="C28" i="1"/>
  <c r="B28" i="1"/>
  <c r="G21" i="1"/>
  <c r="F21" i="1"/>
  <c r="F31" i="1" s="1"/>
  <c r="E21" i="1"/>
  <c r="E31" i="1" s="1"/>
  <c r="D21" i="1"/>
  <c r="C21" i="1"/>
  <c r="B21" i="1"/>
  <c r="B31" i="1" s="1"/>
  <c r="G12" i="1"/>
  <c r="G7" i="1" s="1"/>
  <c r="G31" i="1" s="1"/>
  <c r="F7" i="1"/>
  <c r="E7" i="1"/>
  <c r="D7" i="1"/>
  <c r="D31" i="1" s="1"/>
  <c r="C7" i="1"/>
  <c r="C31" i="1" s="1"/>
  <c r="B7" i="1"/>
  <c r="G5" i="1"/>
  <c r="F5" i="1"/>
  <c r="E5" i="1"/>
  <c r="D5" i="1"/>
  <c r="C5" i="1"/>
  <c r="B5" i="1"/>
  <c r="A2" i="1"/>
</calcChain>
</file>

<file path=xl/sharedStrings.xml><?xml version="1.0" encoding="utf-8"?>
<sst xmlns="http://schemas.openxmlformats.org/spreadsheetml/2006/main" count="33" uniqueCount="33">
  <si>
    <t>Formato 7 c) Resultados de Ingresos - LDF</t>
  </si>
  <si>
    <t>Resultados de Ingresos - LDF</t>
  </si>
  <si>
    <t>(PESOS)</t>
  </si>
  <si>
    <t>Concepto (b)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</si>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</sst>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Guanajuato, Gobierno del Estado de Guanajuato</v>
          </cell>
        </row>
        <row r="12">
          <cell r="C12">
            <v>2021</v>
          </cell>
        </row>
        <row r="25">
          <cell r="D25" t="str">
            <v>2016 ¹ (c)</v>
          </cell>
          <cell r="E25" t="str">
            <v>2017 ¹ (c)</v>
          </cell>
          <cell r="F25" t="str">
            <v>2018 ¹ (c)</v>
          </cell>
          <cell r="G25" t="str">
            <v>2019 ¹ (c)</v>
          </cell>
          <cell r="H25" t="str">
            <v>2020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BE0D-D26F-45E5-92EE-819837CDF9B2}">
  <dimension ref="A1:G47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3" t="str">
        <f>ENTIDAD</f>
        <v>Municipio de Guanajuato, Gobierno del Estado de Guanajuato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9" t="s">
        <v>2</v>
      </c>
      <c r="B4" s="10"/>
      <c r="C4" s="10"/>
      <c r="D4" s="10"/>
      <c r="E4" s="10"/>
      <c r="F4" s="10"/>
      <c r="G4" s="11"/>
    </row>
    <row r="5" spans="1:7" ht="15" x14ac:dyDescent="0.25">
      <c r="A5" s="12" t="s">
        <v>3</v>
      </c>
      <c r="B5" s="13" t="str">
        <f>ANIO5R</f>
        <v>2016 ¹ (c)</v>
      </c>
      <c r="C5" s="13" t="str">
        <f>ANIO4R</f>
        <v>2017 ¹ (c)</v>
      </c>
      <c r="D5" s="13" t="str">
        <f>ANIO3R</f>
        <v>2018 ¹ (c)</v>
      </c>
      <c r="E5" s="13" t="str">
        <f>ANIO2R</f>
        <v>2019 ¹ (c)</v>
      </c>
      <c r="F5" s="13" t="str">
        <f>ANIO1R</f>
        <v>2020 ¹ (c)</v>
      </c>
      <c r="G5" s="14">
        <f>ANIO_INFORME</f>
        <v>2021</v>
      </c>
    </row>
    <row r="6" spans="1:7" ht="32.1" customHeight="1" x14ac:dyDescent="0.25">
      <c r="A6" s="15"/>
      <c r="B6" s="16"/>
      <c r="C6" s="16"/>
      <c r="D6" s="16"/>
      <c r="E6" s="16"/>
      <c r="F6" s="16"/>
      <c r="G6" s="17" t="s">
        <v>4</v>
      </c>
    </row>
    <row r="7" spans="1:7" ht="15" x14ac:dyDescent="0.25">
      <c r="A7" s="18" t="s">
        <v>5</v>
      </c>
      <c r="B7" s="19">
        <f>SUM(B8:B19)</f>
        <v>0</v>
      </c>
      <c r="C7" s="19">
        <f t="shared" ref="C7:G7" si="0">SUM(C8:C19)</f>
        <v>0</v>
      </c>
      <c r="D7" s="19">
        <f t="shared" si="0"/>
        <v>491634128.63</v>
      </c>
      <c r="E7" s="19">
        <f t="shared" si="0"/>
        <v>515930423.13</v>
      </c>
      <c r="F7" s="19">
        <f t="shared" si="0"/>
        <v>497975385.01999998</v>
      </c>
      <c r="G7" s="19">
        <f t="shared" si="0"/>
        <v>606529257.70000005</v>
      </c>
    </row>
    <row r="8" spans="1:7" ht="15" x14ac:dyDescent="0.25">
      <c r="A8" s="20" t="s">
        <v>6</v>
      </c>
      <c r="B8" s="21">
        <v>0</v>
      </c>
      <c r="C8" s="21">
        <v>0</v>
      </c>
      <c r="D8" s="21">
        <v>76396300.040000007</v>
      </c>
      <c r="E8" s="21">
        <v>83938951.5</v>
      </c>
      <c r="F8" s="21">
        <v>86425645.299999997</v>
      </c>
      <c r="G8" s="21">
        <v>110054425.79000001</v>
      </c>
    </row>
    <row r="9" spans="1:7" ht="15" x14ac:dyDescent="0.25">
      <c r="A9" s="20" t="s">
        <v>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ht="15" x14ac:dyDescent="0.25">
      <c r="A10" s="20" t="s">
        <v>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15" x14ac:dyDescent="0.25">
      <c r="A11" s="20" t="s">
        <v>9</v>
      </c>
      <c r="B11" s="21">
        <v>0</v>
      </c>
      <c r="C11" s="21">
        <v>0</v>
      </c>
      <c r="D11" s="21">
        <v>48423171.969999999</v>
      </c>
      <c r="E11" s="21">
        <v>112924283.64</v>
      </c>
      <c r="F11" s="21">
        <v>78135657.159999996</v>
      </c>
      <c r="G11" s="21">
        <v>97594620.870000005</v>
      </c>
    </row>
    <row r="12" spans="1:7" ht="15" x14ac:dyDescent="0.25">
      <c r="A12" s="20" t="s">
        <v>10</v>
      </c>
      <c r="B12" s="21">
        <v>0</v>
      </c>
      <c r="C12" s="21">
        <v>0</v>
      </c>
      <c r="D12" s="21">
        <v>94440853.129999995</v>
      </c>
      <c r="E12" s="21">
        <v>14497196.85</v>
      </c>
      <c r="F12" s="21">
        <v>9869492.3100000005</v>
      </c>
      <c r="G12" s="21">
        <f>8635059.54+859045.31</f>
        <v>9494104.8499999996</v>
      </c>
    </row>
    <row r="13" spans="1:7" ht="15" x14ac:dyDescent="0.25">
      <c r="A13" s="20" t="s">
        <v>11</v>
      </c>
      <c r="B13" s="21">
        <v>0</v>
      </c>
      <c r="C13" s="21">
        <v>0</v>
      </c>
      <c r="D13" s="21">
        <v>18229465.27</v>
      </c>
      <c r="E13" s="21">
        <v>15640150.529999999</v>
      </c>
      <c r="F13" s="21">
        <v>18226552.140000001</v>
      </c>
      <c r="G13" s="21">
        <v>22186622.969999999</v>
      </c>
    </row>
    <row r="14" spans="1:7" ht="15" x14ac:dyDescent="0.25">
      <c r="A14" s="20" t="s">
        <v>12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15" x14ac:dyDescent="0.25">
      <c r="A15" s="20" t="s">
        <v>13</v>
      </c>
      <c r="B15" s="21">
        <v>0</v>
      </c>
      <c r="C15" s="21">
        <v>0</v>
      </c>
      <c r="D15" s="21">
        <v>254065338.22000003</v>
      </c>
      <c r="E15" s="21">
        <v>286699197.61000001</v>
      </c>
      <c r="F15" s="21">
        <v>295972433.56999999</v>
      </c>
      <c r="G15" s="21">
        <v>307966381.94</v>
      </c>
    </row>
    <row r="16" spans="1:7" ht="15" x14ac:dyDescent="0.25">
      <c r="A16" s="20" t="s">
        <v>14</v>
      </c>
      <c r="B16" s="21">
        <v>0</v>
      </c>
      <c r="C16" s="21">
        <v>0</v>
      </c>
      <c r="D16" s="21">
        <v>0</v>
      </c>
      <c r="E16" s="21">
        <v>2230643</v>
      </c>
      <c r="F16" s="21">
        <v>1345604.54</v>
      </c>
      <c r="G16" s="21">
        <v>4102566.51</v>
      </c>
    </row>
    <row r="17" spans="1:7" ht="15" x14ac:dyDescent="0.25">
      <c r="A17" s="20" t="s">
        <v>15</v>
      </c>
      <c r="B17" s="21">
        <v>0</v>
      </c>
      <c r="C17" s="21">
        <v>0</v>
      </c>
      <c r="D17" s="21">
        <v>0</v>
      </c>
      <c r="E17" s="21">
        <v>0</v>
      </c>
      <c r="F17" s="21">
        <v>8000000</v>
      </c>
      <c r="G17" s="21">
        <v>0</v>
      </c>
    </row>
    <row r="18" spans="1:7" ht="15" x14ac:dyDescent="0.25">
      <c r="A18" s="20" t="s">
        <v>16</v>
      </c>
      <c r="B18" s="21">
        <v>0</v>
      </c>
      <c r="C18" s="21">
        <v>0</v>
      </c>
      <c r="D18" s="21">
        <v>79000</v>
      </c>
      <c r="E18" s="21">
        <v>0</v>
      </c>
      <c r="F18" s="21"/>
      <c r="G18" s="21">
        <v>55130534.770000003</v>
      </c>
    </row>
    <row r="19" spans="1:7" ht="15" x14ac:dyDescent="0.25">
      <c r="A19" s="20" t="s">
        <v>17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ht="15" x14ac:dyDescent="0.25">
      <c r="A20" s="22"/>
      <c r="B20" s="22"/>
      <c r="C20" s="22"/>
      <c r="D20" s="22"/>
      <c r="E20" s="22"/>
      <c r="F20" s="22"/>
      <c r="G20" s="22"/>
    </row>
    <row r="21" spans="1:7" ht="15" x14ac:dyDescent="0.25">
      <c r="A21" s="23" t="s">
        <v>18</v>
      </c>
      <c r="B21" s="24">
        <f>SUM(B22:B26)</f>
        <v>0</v>
      </c>
      <c r="C21" s="24">
        <f t="shared" ref="C21:F21" si="1">SUM(C22:C26)</f>
        <v>0</v>
      </c>
      <c r="D21" s="24">
        <f t="shared" si="1"/>
        <v>220394576.57999998</v>
      </c>
      <c r="E21" s="24">
        <f t="shared" si="1"/>
        <v>227867605.28999999</v>
      </c>
      <c r="F21" s="24">
        <f t="shared" si="1"/>
        <v>303850853.84000003</v>
      </c>
      <c r="G21" s="24">
        <f>SUM(G22:G26)</f>
        <v>172905857.61000001</v>
      </c>
    </row>
    <row r="22" spans="1:7" ht="15" x14ac:dyDescent="0.25">
      <c r="A22" s="20" t="s">
        <v>19</v>
      </c>
      <c r="B22" s="21">
        <v>0</v>
      </c>
      <c r="C22" s="21">
        <v>0</v>
      </c>
      <c r="D22" s="21">
        <v>149005675.53999999</v>
      </c>
      <c r="E22" s="21">
        <v>168177305.19</v>
      </c>
      <c r="F22" s="21">
        <v>173201561</v>
      </c>
      <c r="G22" s="21">
        <v>170891238</v>
      </c>
    </row>
    <row r="23" spans="1:7" ht="15" x14ac:dyDescent="0.25">
      <c r="A23" s="20" t="s">
        <v>20</v>
      </c>
      <c r="B23" s="21">
        <v>0</v>
      </c>
      <c r="C23" s="21">
        <v>0</v>
      </c>
      <c r="D23" s="21">
        <v>71388901.039999992</v>
      </c>
      <c r="E23" s="21">
        <v>59690300.099999994</v>
      </c>
      <c r="F23" s="21">
        <v>130649292.84</v>
      </c>
      <c r="G23" s="21">
        <v>2014619.61</v>
      </c>
    </row>
    <row r="24" spans="1:7" ht="15" x14ac:dyDescent="0.25">
      <c r="A24" s="20" t="s">
        <v>21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15" x14ac:dyDescent="0.25">
      <c r="A25" s="20" t="s">
        <v>22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15" x14ac:dyDescent="0.25">
      <c r="A26" s="20" t="s">
        <v>23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ht="15" x14ac:dyDescent="0.25">
      <c r="A27" s="22"/>
      <c r="B27" s="22"/>
      <c r="C27" s="22"/>
      <c r="D27" s="22"/>
      <c r="E27" s="22"/>
      <c r="F27" s="22"/>
      <c r="G27" s="22"/>
    </row>
    <row r="28" spans="1:7" ht="15" x14ac:dyDescent="0.25">
      <c r="A28" s="23" t="s">
        <v>24</v>
      </c>
      <c r="B28" s="24">
        <f>B29</f>
        <v>0</v>
      </c>
      <c r="C28" s="24">
        <f t="shared" ref="C28:G28" si="2">C29</f>
        <v>0</v>
      </c>
      <c r="D28" s="24">
        <f t="shared" si="2"/>
        <v>154654234.56999999</v>
      </c>
      <c r="E28" s="24">
        <f t="shared" si="2"/>
        <v>54283882.549999997</v>
      </c>
      <c r="F28" s="24">
        <f t="shared" si="2"/>
        <v>40497244.609999999</v>
      </c>
      <c r="G28" s="24">
        <f t="shared" si="2"/>
        <v>81134892.909999996</v>
      </c>
    </row>
    <row r="29" spans="1:7" ht="15" x14ac:dyDescent="0.25">
      <c r="A29" s="20" t="s">
        <v>25</v>
      </c>
      <c r="B29" s="21">
        <v>0</v>
      </c>
      <c r="C29" s="21">
        <v>0</v>
      </c>
      <c r="D29" s="21">
        <v>154654234.56999999</v>
      </c>
      <c r="E29" s="21">
        <v>54283882.549999997</v>
      </c>
      <c r="F29" s="21">
        <v>40497244.609999999</v>
      </c>
      <c r="G29" s="21">
        <v>81134892.909999996</v>
      </c>
    </row>
    <row r="30" spans="1:7" ht="15" x14ac:dyDescent="0.25">
      <c r="A30" s="22"/>
      <c r="B30" s="22"/>
      <c r="C30" s="22"/>
      <c r="D30" s="22"/>
      <c r="E30" s="22"/>
      <c r="F30" s="22"/>
      <c r="G30" s="22"/>
    </row>
    <row r="31" spans="1:7" ht="15" x14ac:dyDescent="0.25">
      <c r="A31" s="23" t="s">
        <v>26</v>
      </c>
      <c r="B31" s="24">
        <f>B7+B21+B28</f>
        <v>0</v>
      </c>
      <c r="C31" s="24">
        <f t="shared" ref="C31:G31" si="3">C7+C21+C28</f>
        <v>0</v>
      </c>
      <c r="D31" s="24">
        <f t="shared" si="3"/>
        <v>866682939.77999997</v>
      </c>
      <c r="E31" s="24">
        <f t="shared" si="3"/>
        <v>798081910.96999991</v>
      </c>
      <c r="F31" s="24">
        <f t="shared" si="3"/>
        <v>842323483.47000003</v>
      </c>
      <c r="G31" s="24">
        <f t="shared" si="3"/>
        <v>860570008.22000003</v>
      </c>
    </row>
    <row r="32" spans="1:7" ht="15" x14ac:dyDescent="0.25">
      <c r="A32" s="22"/>
      <c r="B32" s="22"/>
      <c r="C32" s="22"/>
      <c r="D32" s="22"/>
      <c r="E32" s="22"/>
      <c r="F32" s="22"/>
      <c r="G32" s="22"/>
    </row>
    <row r="33" spans="1:7" ht="15" x14ac:dyDescent="0.25">
      <c r="A33" s="23" t="s">
        <v>27</v>
      </c>
      <c r="B33" s="22"/>
      <c r="C33" s="22"/>
      <c r="D33" s="22"/>
      <c r="E33" s="22"/>
      <c r="F33" s="22"/>
      <c r="G33" s="22"/>
    </row>
    <row r="34" spans="1:7" ht="30" x14ac:dyDescent="0.25">
      <c r="A34" s="25" t="s">
        <v>28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30" x14ac:dyDescent="0.25">
      <c r="A35" s="25" t="s">
        <v>29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15" x14ac:dyDescent="0.25">
      <c r="A36" s="23" t="s">
        <v>30</v>
      </c>
      <c r="B36" s="24">
        <f>B34+B35</f>
        <v>0</v>
      </c>
      <c r="C36" s="24">
        <f t="shared" ref="C36:G36" si="4">C34+C35</f>
        <v>0</v>
      </c>
      <c r="D36" s="24">
        <f t="shared" si="4"/>
        <v>0</v>
      </c>
      <c r="E36" s="24">
        <f t="shared" si="4"/>
        <v>0</v>
      </c>
      <c r="F36" s="24">
        <f t="shared" si="4"/>
        <v>0</v>
      </c>
      <c r="G36" s="24">
        <f t="shared" si="4"/>
        <v>0</v>
      </c>
    </row>
    <row r="37" spans="1:7" ht="15" x14ac:dyDescent="0.25">
      <c r="A37" s="26"/>
      <c r="B37" s="26"/>
      <c r="C37" s="26"/>
      <c r="D37" s="26"/>
      <c r="E37" s="26"/>
      <c r="F37" s="26"/>
      <c r="G37" s="26"/>
    </row>
    <row r="38" spans="1:7" ht="15" x14ac:dyDescent="0.25">
      <c r="A38" s="27"/>
    </row>
    <row r="39" spans="1:7" ht="15" customHeight="1" x14ac:dyDescent="0.25">
      <c r="A39" s="28" t="s">
        <v>31</v>
      </c>
      <c r="B39" s="28"/>
      <c r="C39" s="28"/>
      <c r="D39" s="28"/>
      <c r="E39" s="28"/>
      <c r="F39" s="28"/>
      <c r="G39" s="28"/>
    </row>
    <row r="40" spans="1:7" ht="15" customHeight="1" x14ac:dyDescent="0.25">
      <c r="A40" s="28" t="s">
        <v>32</v>
      </c>
      <c r="B40" s="28"/>
      <c r="C40" s="28"/>
      <c r="D40" s="28"/>
      <c r="E40" s="28"/>
      <c r="F40" s="28"/>
      <c r="G40" s="28"/>
    </row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6">
    <dataValidation type="decimal" allowBlank="1" showInputMessage="1" showErrorMessage="1" sqref="B7:G36" xr:uid="{0AB15CC4-385F-4CF7-A4CF-5145D87AB72F}">
      <formula1>-1.79769313486231E+100</formula1>
      <formula2>1.79769313486231E+100</formula2>
    </dataValidation>
    <dataValidation allowBlank="1" showInputMessage="1" showErrorMessage="1" prompt="Año 5 (c)" sqref="B5:B6" xr:uid="{C0C2038A-05AA-425F-A072-CE980A5D9688}"/>
    <dataValidation allowBlank="1" showInputMessage="1" showErrorMessage="1" prompt="Año 4 (c)" sqref="C5:C6" xr:uid="{8B03F1C3-5753-490C-9587-D084BC93ED31}"/>
    <dataValidation allowBlank="1" showInputMessage="1" showErrorMessage="1" prompt="Año 3 (c)" sqref="D5:D6" xr:uid="{BF78AC5C-6442-408B-B3D6-48D2781B75F1}"/>
    <dataValidation allowBlank="1" showInputMessage="1" showErrorMessage="1" prompt="Año 2 (c)" sqref="E5:E6" xr:uid="{EBEFE276-EB49-447F-B94F-19F9C2261247}"/>
    <dataValidation allowBlank="1" showInputMessage="1" showErrorMessage="1" prompt="Año 1 (c)" sqref="F5:F6" xr:uid="{5E6EF47D-E51A-4900-ADD6-5FD12597C00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2022-10-19T16:23:51Z</dcterms:created>
  <dcterms:modified xsi:type="dcterms:W3CDTF">2022-10-19T16:24:33Z</dcterms:modified>
</cp:coreProperties>
</file>