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048-13684\OneDrive - Honey Miel del Valle\Documentos\DATOS ABIERTOS\Disciplina Financiera\"/>
    </mc:Choice>
  </mc:AlternateContent>
  <xr:revisionPtr revIDLastSave="0" documentId="8_{34B16DAE-D5F7-42B9-8EA4-C9BC7F96DEF9}" xr6:coauthVersionLast="47" xr6:coauthVersionMax="47" xr10:uidLastSave="{00000000-0000-0000-0000-000000000000}"/>
  <bookViews>
    <workbookView xWindow="11130" yWindow="135" windowWidth="12060" windowHeight="12900" xr2:uid="{7B5D7B30-0DDC-48DE-AD54-8F29E583E0B6}"/>
  </bookViews>
  <sheets>
    <sheet name="Hoja1" sheetId="1" r:id="rId1"/>
  </sheets>
  <externalReferences>
    <externalReference r:id="rId2"/>
  </externalReferences>
  <definedNames>
    <definedName name="ANIO_INFORME">'[1]Info General'!$C$12</definedName>
    <definedName name="ANIO1R">'[1]Info General'!$H$25</definedName>
    <definedName name="ANIO2R">'[1]Info General'!$G$25</definedName>
    <definedName name="ANIO3R">'[1]Info General'!$F$25</definedName>
    <definedName name="ANIO4R">'[1]Info General'!$E$25</definedName>
    <definedName name="ANIO5R">'[1]Info General'!$D$25</definedName>
    <definedName name="ENTIDAD">'[1]Info General'!$C$11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B18" i="1"/>
  <c r="G7" i="1"/>
  <c r="G29" i="1" s="1"/>
  <c r="F7" i="1"/>
  <c r="F29" i="1" s="1"/>
  <c r="E7" i="1"/>
  <c r="E29" i="1" s="1"/>
  <c r="D7" i="1"/>
  <c r="D29" i="1" s="1"/>
  <c r="C7" i="1"/>
  <c r="C29" i="1" s="1"/>
  <c r="B7" i="1"/>
  <c r="B29" i="1" s="1"/>
  <c r="G5" i="1"/>
  <c r="F5" i="1"/>
  <c r="E5" i="1"/>
  <c r="D5" i="1"/>
  <c r="C5" i="1"/>
  <c r="B5" i="1"/>
  <c r="A2" i="1"/>
</calcChain>
</file>

<file path=xl/sharedStrings.xml><?xml version="1.0" encoding="utf-8"?>
<sst xmlns="http://schemas.openxmlformats.org/spreadsheetml/2006/main" count="28" uniqueCount="20">
  <si>
    <t>Formato 7 d) Resultados de Egresos - LDF</t>
  </si>
  <si>
    <t>Resultados de Egresos - LDF</t>
  </si>
  <si>
    <t>(PESOS)</t>
  </si>
  <si>
    <t xml:space="preserve">        Concepto (b)</t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</si>
  <si>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</si>
  <si>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</si>
  <si>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</si>
  <si>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</si>
  <si>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</si>
  <si>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</si>
  <si>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</si>
  <si>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</si>
  <si>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</si>
  <si>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</si>
  <si>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</si>
  <si>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 Gasto Etiquetado (2=A+B+C+D+E+F+G+H+I)</t>
  </si>
  <si>
    <t>H.    Participaciones y Aportaciones</t>
  </si>
  <si>
    <t>3.  Total del Resultado de Egresos (3=1+2)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</si>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</sst>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3"/>
    </xf>
    <xf numFmtId="0" fontId="1" fillId="0" borderId="9" xfId="0" applyFont="1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0" fontId="1" fillId="0" borderId="12" xfId="0" applyFont="1" applyBorder="1" applyAlignment="1">
      <alignment horizontal="left" vertical="center" indent="3"/>
    </xf>
    <xf numFmtId="0" fontId="1" fillId="0" borderId="12" xfId="0" applyFont="1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GTO_000_210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Municipio de Guanajuato, Gobierno del Estado de Guanajuato</v>
          </cell>
        </row>
        <row r="12">
          <cell r="C12">
            <v>2021</v>
          </cell>
        </row>
        <row r="25">
          <cell r="D25" t="str">
            <v>2016 ¹ (c)</v>
          </cell>
          <cell r="E25" t="str">
            <v>2017 ¹ (c)</v>
          </cell>
          <cell r="F25" t="str">
            <v>2018 ¹ (c)</v>
          </cell>
          <cell r="G25" t="str">
            <v>2019 ¹ (c)</v>
          </cell>
          <cell r="H25" t="str">
            <v>2020 ¹ (c)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5A89D-D4AD-4674-A3DE-BBA0E2BCF3A9}">
  <dimension ref="A1:G33"/>
  <sheetViews>
    <sheetView tabSelected="1" workbookViewId="0">
      <selection sqref="A1:XFD1048576"/>
    </sheetView>
  </sheetViews>
  <sheetFormatPr baseColWidth="10" defaultColWidth="0" defaultRowHeight="0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2" customFormat="1" ht="21" x14ac:dyDescent="0.25">
      <c r="A1" s="1" t="s">
        <v>0</v>
      </c>
      <c r="B1" s="1"/>
      <c r="C1" s="1"/>
      <c r="D1" s="1"/>
      <c r="E1" s="1"/>
      <c r="F1" s="1"/>
      <c r="G1" s="1"/>
    </row>
    <row r="2" spans="1:7" ht="15" x14ac:dyDescent="0.25">
      <c r="A2" s="3" t="str">
        <f>ENTIDAD</f>
        <v>Municipio de Guanajuato, Gobierno del Estado de Guanajuato</v>
      </c>
      <c r="B2" s="4"/>
      <c r="C2" s="4"/>
      <c r="D2" s="4"/>
      <c r="E2" s="4"/>
      <c r="F2" s="4"/>
      <c r="G2" s="5"/>
    </row>
    <row r="3" spans="1:7" ht="15" x14ac:dyDescent="0.25">
      <c r="A3" s="6" t="s">
        <v>1</v>
      </c>
      <c r="B3" s="7"/>
      <c r="C3" s="7"/>
      <c r="D3" s="7"/>
      <c r="E3" s="7"/>
      <c r="F3" s="7"/>
      <c r="G3" s="8"/>
    </row>
    <row r="4" spans="1:7" ht="15" x14ac:dyDescent="0.25">
      <c r="A4" s="9" t="s">
        <v>2</v>
      </c>
      <c r="B4" s="10"/>
      <c r="C4" s="10"/>
      <c r="D4" s="10"/>
      <c r="E4" s="10"/>
      <c r="F4" s="10"/>
      <c r="G4" s="11"/>
    </row>
    <row r="5" spans="1:7" ht="15" x14ac:dyDescent="0.25">
      <c r="A5" s="12" t="s">
        <v>3</v>
      </c>
      <c r="B5" s="13" t="str">
        <f>ANIO5R</f>
        <v>2016 ¹ (c)</v>
      </c>
      <c r="C5" s="13" t="str">
        <f>ANIO4R</f>
        <v>2017 ¹ (c)</v>
      </c>
      <c r="D5" s="13" t="str">
        <f>ANIO3R</f>
        <v>2018 ¹ (c)</v>
      </c>
      <c r="E5" s="13" t="str">
        <f>ANIO2R</f>
        <v>2019 ¹ (c)</v>
      </c>
      <c r="F5" s="13" t="str">
        <f>ANIO1R</f>
        <v>2020 ¹ (c)</v>
      </c>
      <c r="G5" s="14">
        <f>ANIO_INFORME</f>
        <v>2021</v>
      </c>
    </row>
    <row r="6" spans="1:7" ht="32.25" x14ac:dyDescent="0.25">
      <c r="A6" s="15"/>
      <c r="B6" s="16"/>
      <c r="C6" s="16"/>
      <c r="D6" s="16"/>
      <c r="E6" s="16"/>
      <c r="F6" s="16"/>
      <c r="G6" s="17" t="s">
        <v>4</v>
      </c>
    </row>
    <row r="7" spans="1:7" ht="15" x14ac:dyDescent="0.25">
      <c r="A7" s="18" t="s">
        <v>5</v>
      </c>
      <c r="B7" s="19">
        <f>SUM(B8:B16)</f>
        <v>0</v>
      </c>
      <c r="C7" s="19">
        <f t="shared" ref="C7:G7" si="0">SUM(C8:C16)</f>
        <v>0</v>
      </c>
      <c r="D7" s="19">
        <f t="shared" si="0"/>
        <v>434665326.90000004</v>
      </c>
      <c r="E7" s="19">
        <f t="shared" si="0"/>
        <v>514034786.20000005</v>
      </c>
      <c r="F7" s="19">
        <f t="shared" si="0"/>
        <v>510730056.05000007</v>
      </c>
      <c r="G7" s="19">
        <f t="shared" si="0"/>
        <v>527397440.0999999</v>
      </c>
    </row>
    <row r="8" spans="1:7" ht="15" x14ac:dyDescent="0.25">
      <c r="A8" s="20" t="s">
        <v>6</v>
      </c>
      <c r="B8" s="21">
        <v>0</v>
      </c>
      <c r="C8" s="21">
        <v>0</v>
      </c>
      <c r="D8" s="21">
        <v>218149622.59999999</v>
      </c>
      <c r="E8" s="21">
        <v>279093224.30000001</v>
      </c>
      <c r="F8" s="21">
        <v>294590050.10000002</v>
      </c>
      <c r="G8" s="21">
        <v>311205290.13999999</v>
      </c>
    </row>
    <row r="9" spans="1:7" ht="15" x14ac:dyDescent="0.25">
      <c r="A9" s="20" t="s">
        <v>7</v>
      </c>
      <c r="B9" s="21">
        <v>0</v>
      </c>
      <c r="C9" s="21">
        <v>0</v>
      </c>
      <c r="D9" s="21">
        <v>39182210.329999998</v>
      </c>
      <c r="E9" s="21">
        <v>49461114.93</v>
      </c>
      <c r="F9" s="21">
        <v>46928789.700000003</v>
      </c>
      <c r="G9" s="21">
        <v>51467841.990000002</v>
      </c>
    </row>
    <row r="10" spans="1:7" ht="15" x14ac:dyDescent="0.25">
      <c r="A10" s="20" t="s">
        <v>8</v>
      </c>
      <c r="B10" s="21">
        <v>0</v>
      </c>
      <c r="C10" s="21">
        <v>0</v>
      </c>
      <c r="D10" s="21">
        <v>103803365.3</v>
      </c>
      <c r="E10" s="21">
        <v>93620347.090000004</v>
      </c>
      <c r="F10" s="21">
        <v>74767064.900000006</v>
      </c>
      <c r="G10" s="21">
        <v>99022811.809999973</v>
      </c>
    </row>
    <row r="11" spans="1:7" ht="15" x14ac:dyDescent="0.25">
      <c r="A11" s="20" t="s">
        <v>9</v>
      </c>
      <c r="B11" s="21">
        <v>0</v>
      </c>
      <c r="C11" s="21">
        <v>0</v>
      </c>
      <c r="D11" s="21">
        <v>31570427.609999999</v>
      </c>
      <c r="E11" s="21">
        <v>46434321.25</v>
      </c>
      <c r="F11" s="21">
        <v>47525436.68</v>
      </c>
      <c r="G11" s="21">
        <v>40070031.850000001</v>
      </c>
    </row>
    <row r="12" spans="1:7" ht="15" x14ac:dyDescent="0.25">
      <c r="A12" s="20" t="s">
        <v>10</v>
      </c>
      <c r="B12" s="21">
        <v>0</v>
      </c>
      <c r="C12" s="21">
        <v>0</v>
      </c>
      <c r="D12" s="21">
        <v>27568650.800000001</v>
      </c>
      <c r="E12" s="21">
        <v>21617364.940000001</v>
      </c>
      <c r="F12" s="21">
        <v>3203317.26</v>
      </c>
      <c r="G12" s="21">
        <v>2058635.45</v>
      </c>
    </row>
    <row r="13" spans="1:7" ht="15" x14ac:dyDescent="0.25">
      <c r="A13" s="20" t="s">
        <v>11</v>
      </c>
      <c r="B13" s="21">
        <v>0</v>
      </c>
      <c r="C13" s="21">
        <v>0</v>
      </c>
      <c r="D13" s="21">
        <v>12592373.26</v>
      </c>
      <c r="E13" s="21">
        <v>17127450.84</v>
      </c>
      <c r="F13" s="21">
        <v>39790397.409999996</v>
      </c>
      <c r="G13" s="21">
        <v>20835957.830000002</v>
      </c>
    </row>
    <row r="14" spans="1:7" ht="15" x14ac:dyDescent="0.25">
      <c r="A14" s="20" t="s">
        <v>12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15" x14ac:dyDescent="0.25">
      <c r="A15" s="20" t="s">
        <v>13</v>
      </c>
      <c r="B15" s="21">
        <v>0</v>
      </c>
      <c r="C15" s="21">
        <v>0</v>
      </c>
      <c r="D15" s="21">
        <v>1798677</v>
      </c>
      <c r="E15" s="21">
        <v>6680962.8499999996</v>
      </c>
      <c r="F15" s="21">
        <v>3925000</v>
      </c>
      <c r="G15" s="21">
        <v>2736871.03</v>
      </c>
    </row>
    <row r="16" spans="1:7" ht="15" x14ac:dyDescent="0.25">
      <c r="A16" s="20" t="s">
        <v>14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ht="15" x14ac:dyDescent="0.25">
      <c r="A17" s="22"/>
      <c r="B17" s="22"/>
      <c r="C17" s="22"/>
      <c r="D17" s="22"/>
      <c r="E17" s="22"/>
      <c r="F17" s="22"/>
      <c r="G17" s="22"/>
    </row>
    <row r="18" spans="1:7" ht="15" x14ac:dyDescent="0.25">
      <c r="A18" s="23" t="s">
        <v>15</v>
      </c>
      <c r="B18" s="24">
        <f>SUM(B19:B27)</f>
        <v>0</v>
      </c>
      <c r="C18" s="24">
        <f t="shared" ref="C18:G18" si="1">SUM(C19:C27)</f>
        <v>0</v>
      </c>
      <c r="D18" s="24">
        <f t="shared" si="1"/>
        <v>196019196.55000001</v>
      </c>
      <c r="E18" s="24">
        <f t="shared" si="1"/>
        <v>242195771.77000001</v>
      </c>
      <c r="F18" s="24">
        <f t="shared" si="1"/>
        <v>256102863</v>
      </c>
      <c r="G18" s="24">
        <f t="shared" si="1"/>
        <v>278730859.5</v>
      </c>
    </row>
    <row r="19" spans="1:7" ht="15" x14ac:dyDescent="0.25">
      <c r="A19" s="20" t="s">
        <v>6</v>
      </c>
      <c r="B19" s="21">
        <v>0</v>
      </c>
      <c r="C19" s="21">
        <v>0</v>
      </c>
      <c r="D19" s="21">
        <v>51736466.850000001</v>
      </c>
      <c r="E19" s="21">
        <v>77325545.569999993</v>
      </c>
      <c r="F19" s="21">
        <v>88515369.409999996</v>
      </c>
      <c r="G19" s="21">
        <v>101144501.59999999</v>
      </c>
    </row>
    <row r="20" spans="1:7" ht="15" x14ac:dyDescent="0.25">
      <c r="A20" s="20" t="s">
        <v>7</v>
      </c>
      <c r="B20" s="21">
        <v>0</v>
      </c>
      <c r="C20" s="21">
        <v>0</v>
      </c>
      <c r="D20" s="21">
        <v>24204824.32</v>
      </c>
      <c r="E20" s="21">
        <v>19424958.219999999</v>
      </c>
      <c r="F20" s="21">
        <v>13082708.029999999</v>
      </c>
      <c r="G20" s="21">
        <v>9087790.0500000007</v>
      </c>
    </row>
    <row r="21" spans="1:7" ht="15" x14ac:dyDescent="0.25">
      <c r="A21" s="20" t="s">
        <v>8</v>
      </c>
      <c r="B21" s="21">
        <v>0</v>
      </c>
      <c r="C21" s="21">
        <v>0</v>
      </c>
      <c r="D21" s="21">
        <v>17932742.629999999</v>
      </c>
      <c r="E21" s="21">
        <v>25475380.059999999</v>
      </c>
      <c r="F21" s="21">
        <v>41671759.799999997</v>
      </c>
      <c r="G21" s="21">
        <v>23755266.59</v>
      </c>
    </row>
    <row r="22" spans="1:7" ht="15" x14ac:dyDescent="0.25">
      <c r="A22" s="20" t="s">
        <v>9</v>
      </c>
      <c r="B22" s="21">
        <v>0</v>
      </c>
      <c r="C22" s="21">
        <v>0</v>
      </c>
      <c r="D22" s="21">
        <v>16357075.560000001</v>
      </c>
      <c r="E22" s="21">
        <v>11209576.9</v>
      </c>
      <c r="F22" s="21">
        <v>7747759</v>
      </c>
      <c r="G22" s="21">
        <v>12118050.07</v>
      </c>
    </row>
    <row r="23" spans="1:7" ht="15" x14ac:dyDescent="0.25">
      <c r="A23" s="20" t="s">
        <v>10</v>
      </c>
      <c r="B23" s="21">
        <v>0</v>
      </c>
      <c r="C23" s="21">
        <v>0</v>
      </c>
      <c r="D23" s="21">
        <v>9230814.6099999994</v>
      </c>
      <c r="E23" s="21">
        <v>5667439</v>
      </c>
      <c r="F23" s="21">
        <v>2630729.7200000002</v>
      </c>
      <c r="G23" s="21">
        <v>204954.41</v>
      </c>
    </row>
    <row r="24" spans="1:7" ht="15" x14ac:dyDescent="0.25">
      <c r="A24" s="20" t="s">
        <v>11</v>
      </c>
      <c r="B24" s="21">
        <v>0</v>
      </c>
      <c r="C24" s="21">
        <v>0</v>
      </c>
      <c r="D24" s="21">
        <v>68280250.640000001</v>
      </c>
      <c r="E24" s="21">
        <v>97652060.109999999</v>
      </c>
      <c r="F24" s="21">
        <v>97954003.549999997</v>
      </c>
      <c r="G24" s="21">
        <v>128685725.16</v>
      </c>
    </row>
    <row r="25" spans="1:7" ht="15" x14ac:dyDescent="0.25">
      <c r="A25" s="20" t="s">
        <v>12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15" x14ac:dyDescent="0.25">
      <c r="A26" s="20" t="s">
        <v>16</v>
      </c>
      <c r="B26" s="21">
        <v>0</v>
      </c>
      <c r="C26" s="21">
        <v>0</v>
      </c>
      <c r="D26" s="21">
        <v>3158975</v>
      </c>
      <c r="E26" s="21">
        <v>246500</v>
      </c>
      <c r="F26" s="21">
        <v>0</v>
      </c>
      <c r="G26" s="21">
        <v>0</v>
      </c>
    </row>
    <row r="27" spans="1:7" ht="15" x14ac:dyDescent="0.25">
      <c r="A27" s="20" t="s">
        <v>14</v>
      </c>
      <c r="B27" s="21">
        <v>0</v>
      </c>
      <c r="C27" s="21">
        <v>0</v>
      </c>
      <c r="D27" s="21">
        <v>5118046.9400000004</v>
      </c>
      <c r="E27" s="21">
        <v>5194311.91</v>
      </c>
      <c r="F27" s="21">
        <v>4500533.49</v>
      </c>
      <c r="G27" s="21">
        <v>3734571.62</v>
      </c>
    </row>
    <row r="28" spans="1:7" ht="15" x14ac:dyDescent="0.25">
      <c r="A28" s="22"/>
      <c r="B28" s="22"/>
      <c r="C28" s="22"/>
      <c r="D28" s="22"/>
      <c r="E28" s="22"/>
      <c r="F28" s="22"/>
      <c r="G28" s="22"/>
    </row>
    <row r="29" spans="1:7" ht="15" x14ac:dyDescent="0.25">
      <c r="A29" s="23" t="s">
        <v>17</v>
      </c>
      <c r="B29" s="24">
        <f>B7+B18</f>
        <v>0</v>
      </c>
      <c r="C29" s="24">
        <f t="shared" ref="C29:G29" si="2">C7+C18</f>
        <v>0</v>
      </c>
      <c r="D29" s="24">
        <f t="shared" si="2"/>
        <v>630684523.45000005</v>
      </c>
      <c r="E29" s="24">
        <f t="shared" si="2"/>
        <v>756230557.97000003</v>
      </c>
      <c r="F29" s="24">
        <f t="shared" si="2"/>
        <v>766832919.05000007</v>
      </c>
      <c r="G29" s="24">
        <f t="shared" si="2"/>
        <v>806128299.5999999</v>
      </c>
    </row>
    <row r="30" spans="1:7" ht="15" x14ac:dyDescent="0.25">
      <c r="A30" s="25"/>
      <c r="B30" s="25"/>
      <c r="C30" s="25"/>
      <c r="D30" s="25"/>
      <c r="E30" s="25"/>
      <c r="F30" s="25"/>
      <c r="G30" s="25"/>
    </row>
    <row r="31" spans="1:7" ht="15" x14ac:dyDescent="0.25">
      <c r="A31" s="26"/>
    </row>
    <row r="32" spans="1:7" ht="15" x14ac:dyDescent="0.25">
      <c r="A32" s="27" t="s">
        <v>18</v>
      </c>
      <c r="B32" s="27"/>
      <c r="C32" s="27"/>
      <c r="D32" s="27"/>
      <c r="E32" s="27"/>
      <c r="F32" s="27"/>
      <c r="G32" s="27"/>
    </row>
    <row r="33" spans="1:7" ht="15" x14ac:dyDescent="0.25">
      <c r="A33" s="27" t="s">
        <v>19</v>
      </c>
      <c r="B33" s="27"/>
      <c r="C33" s="27"/>
      <c r="D33" s="27"/>
      <c r="E33" s="27"/>
      <c r="F33" s="27"/>
      <c r="G33" s="27"/>
    </row>
  </sheetData>
  <mergeCells count="12">
    <mergeCell ref="A32:G32"/>
    <mergeCell ref="A33:G33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dataValidations count="6">
    <dataValidation type="decimal" allowBlank="1" showInputMessage="1" showErrorMessage="1" sqref="B7:G29" xr:uid="{D759E27F-1369-4131-8DF9-623D89947929}">
      <formula1>-1.79769313486231E+100</formula1>
      <formula2>1.79769313486231E+100</formula2>
    </dataValidation>
    <dataValidation allowBlank="1" showInputMessage="1" showErrorMessage="1" prompt="Año 5 (c)" sqref="B5:B6" xr:uid="{27C48D91-2646-4F64-9260-6AC1A886EAC2}"/>
    <dataValidation allowBlank="1" showInputMessage="1" showErrorMessage="1" prompt="Año 4 (c)" sqref="C5:C6" xr:uid="{786230FB-0F8F-4F6C-B421-2D3BD1CE0F1F}"/>
    <dataValidation allowBlank="1" showInputMessage="1" showErrorMessage="1" prompt="Año 3 (c)" sqref="D5:D6" xr:uid="{C1570872-37C8-4D85-99CF-811B98CE2BC2}"/>
    <dataValidation allowBlank="1" showInputMessage="1" showErrorMessage="1" prompt="Año 2 (c)" sqref="E5:E6" xr:uid="{8D1CB342-4DCA-44C4-A0AA-4F03D4076BA3}"/>
    <dataValidation allowBlank="1" showInputMessage="1" showErrorMessage="1" prompt="Año 1 (c)" sqref="F5:F6" xr:uid="{67916034-7E8B-4ABA-9528-576CDABBDDA2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C048-13684</dc:creator>
  <cp:lastModifiedBy>C048-13684</cp:lastModifiedBy>
  <dcterms:created xsi:type="dcterms:W3CDTF">2022-10-19T16:24:47Z</dcterms:created>
  <dcterms:modified xsi:type="dcterms:W3CDTF">2022-10-19T16:25:23Z</dcterms:modified>
</cp:coreProperties>
</file>