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\Desktop\envio ingresos 2020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Hoja1!$B$1:$H$102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2" i="1" l="1"/>
  <c r="G102" i="1" s="1"/>
  <c r="G98" i="1"/>
  <c r="G97" i="1"/>
  <c r="G94" i="1"/>
  <c r="G93" i="1"/>
  <c r="G90" i="1"/>
  <c r="G89" i="1"/>
  <c r="H98" i="1"/>
  <c r="H97" i="1"/>
  <c r="H94" i="1"/>
  <c r="H93" i="1"/>
  <c r="H90" i="1"/>
  <c r="H89" i="1"/>
  <c r="G85" i="1"/>
  <c r="G84" i="1"/>
  <c r="G83" i="1"/>
  <c r="G78" i="1"/>
  <c r="H85" i="1"/>
  <c r="H84" i="1"/>
  <c r="H83" i="1"/>
  <c r="H78" i="1"/>
  <c r="G75" i="1"/>
  <c r="G74" i="1"/>
  <c r="G73" i="1"/>
  <c r="G72" i="1"/>
  <c r="G70" i="1"/>
  <c r="H75" i="1"/>
  <c r="H74" i="1"/>
  <c r="H73" i="1"/>
  <c r="H72" i="1"/>
  <c r="H70" i="1"/>
  <c r="G67" i="1"/>
  <c r="G66" i="1"/>
  <c r="G63" i="1"/>
  <c r="H67" i="1"/>
  <c r="H66" i="1"/>
  <c r="H63" i="1"/>
  <c r="G56" i="1"/>
  <c r="G57" i="1"/>
  <c r="G58" i="1"/>
  <c r="G59" i="1"/>
  <c r="G60" i="1"/>
  <c r="G55" i="1"/>
  <c r="H56" i="1"/>
  <c r="H57" i="1"/>
  <c r="H58" i="1"/>
  <c r="H59" i="1"/>
  <c r="H60" i="1"/>
  <c r="H55" i="1"/>
  <c r="G51" i="1"/>
  <c r="H51" i="1"/>
  <c r="G10" i="1" l="1"/>
  <c r="G9" i="1"/>
  <c r="H10" i="1"/>
  <c r="H9" i="1"/>
  <c r="H47" i="1"/>
  <c r="G47" i="1" s="1"/>
  <c r="H44" i="1"/>
  <c r="G44" i="1" s="1"/>
  <c r="H40" i="1"/>
  <c r="G40" i="1" s="1"/>
  <c r="H41" i="1"/>
  <c r="G41" i="1" s="1"/>
  <c r="H42" i="1"/>
  <c r="G42" i="1" s="1"/>
  <c r="H39" i="1"/>
  <c r="G39" i="1" s="1"/>
  <c r="H32" i="1"/>
  <c r="G32" i="1" s="1"/>
  <c r="H33" i="1"/>
  <c r="G33" i="1" s="1"/>
  <c r="H34" i="1"/>
  <c r="G34" i="1" s="1"/>
  <c r="H35" i="1"/>
  <c r="G35" i="1" s="1"/>
  <c r="H36" i="1"/>
  <c r="G36" i="1" s="1"/>
  <c r="H31" i="1"/>
  <c r="G31" i="1" s="1"/>
  <c r="H26" i="1"/>
  <c r="G26" i="1" s="1"/>
  <c r="H25" i="1"/>
  <c r="G25" i="1" s="1"/>
  <c r="H23" i="1"/>
  <c r="G23" i="1" s="1"/>
  <c r="H20" i="1"/>
  <c r="G20" i="1" s="1"/>
  <c r="H21" i="1"/>
  <c r="G21" i="1" s="1"/>
  <c r="H19" i="1"/>
  <c r="G19" i="1" s="1"/>
  <c r="G7" i="1"/>
  <c r="H17" i="1"/>
  <c r="G17" i="1" s="1"/>
  <c r="H16" i="1"/>
  <c r="G16" i="1" s="1"/>
</calcChain>
</file>

<file path=xl/sharedStrings.xml><?xml version="1.0" encoding="utf-8"?>
<sst xmlns="http://schemas.openxmlformats.org/spreadsheetml/2006/main" count="86" uniqueCount="73">
  <si>
    <t>Dirección General de Servicios Públicos</t>
  </si>
  <si>
    <t>Articulo 15 de la Ley de Ingresos</t>
  </si>
  <si>
    <t>Derechos por servicios en los panteones</t>
  </si>
  <si>
    <t>Articulo 16 y sus fracciones de la Ley de Ingresos</t>
  </si>
  <si>
    <t>I. Inhumaciones en fosas o gavetas</t>
  </si>
  <si>
    <t>a) En fosa común sin caja</t>
  </si>
  <si>
    <t>b) En fosa común con caja</t>
  </si>
  <si>
    <t>c) Por un quinquenio</t>
  </si>
  <si>
    <t>n/a</t>
  </si>
  <si>
    <t>Incremento</t>
  </si>
  <si>
    <t>II. Permiso por deposito de restos en fosa o gaveta</t>
  </si>
  <si>
    <t>III.  Permiso para colocar lápida en fosa o gaveta</t>
  </si>
  <si>
    <t>IV. Permiso para construccion de monumentos o</t>
  </si>
  <si>
    <t>instalacion de barandales en panteones</t>
  </si>
  <si>
    <t>inhumación fuera del municipio.</t>
  </si>
  <si>
    <t>V. Permiso para la traslación de cadaveres para</t>
  </si>
  <si>
    <t>VI. Permiso para la cremación de cadáveres</t>
  </si>
  <si>
    <t>VII. Exhumación</t>
  </si>
  <si>
    <t>Articulo 17 y sus fracciones de la Ley de Ingresos</t>
  </si>
  <si>
    <t>Derechos por la prestación del servicio de rastro municipal</t>
  </si>
  <si>
    <t>I. Cabeza de ganado res</t>
  </si>
  <si>
    <t>a)Corral por dia</t>
  </si>
  <si>
    <t>b)Báscula</t>
  </si>
  <si>
    <t>c)Sacrificio</t>
  </si>
  <si>
    <t>d)Traslado</t>
  </si>
  <si>
    <t>e)Lavado de menudo</t>
  </si>
  <si>
    <t>f)Traslado de menudo</t>
  </si>
  <si>
    <t>II. Cabeza de ganado porcino</t>
  </si>
  <si>
    <t>III.Cabeza de ganado caprino y lanar, por sacrificio</t>
  </si>
  <si>
    <t>IV.Frigorifico, por cabeza de ganado. Durante el horario de las 15:00</t>
  </si>
  <si>
    <t>a las 8:00 hrs del dia siguiente</t>
  </si>
  <si>
    <t>II.Limpia y deshierbe de lote baldio o residuos sólidos urbanos</t>
  </si>
  <si>
    <t>a) Hasta una superficie de 105 m2</t>
  </si>
  <si>
    <t>b) Por cada m2 excedente</t>
  </si>
  <si>
    <t>I.Traslado de residuos sólidos urbanos por kg o fracción por dia.</t>
  </si>
  <si>
    <t>I. Cuotas en el Mercado Hidalgo</t>
  </si>
  <si>
    <t>Ocupación de hasta 1 m2 pagara una tarifa por mes</t>
  </si>
  <si>
    <t>Por metro cuadro cuadro o fraccion excedente</t>
  </si>
  <si>
    <t>Zona</t>
  </si>
  <si>
    <t>a) zona A</t>
  </si>
  <si>
    <t>b) zona AA</t>
  </si>
  <si>
    <t>c) zona B</t>
  </si>
  <si>
    <t>d) zona C</t>
  </si>
  <si>
    <t>e)zona CC</t>
  </si>
  <si>
    <t>f) zona D</t>
  </si>
  <si>
    <t>Articulo 2 y sus fracciones de Las Disposiciones Administrativas .- Locales mercados municipales</t>
  </si>
  <si>
    <t>II. Cuotas en el Mercado Gavira</t>
  </si>
  <si>
    <t>b) zona b</t>
  </si>
  <si>
    <t>III. Cuotas en el Mercado Embajadoras</t>
  </si>
  <si>
    <t>b) zona B</t>
  </si>
  <si>
    <t>c) zona C</t>
  </si>
  <si>
    <t>d) zona D</t>
  </si>
  <si>
    <t>IV. Cuotas en el Mercado Ex Estación</t>
  </si>
  <si>
    <t xml:space="preserve">Articulo 3 y sus fracciones de Las Disposiciones Administrativas </t>
  </si>
  <si>
    <t>IX.- Ocupación de Locales, Casetas y Bodegas por mes</t>
  </si>
  <si>
    <t>c) Bodegas</t>
  </si>
  <si>
    <t>1. Mercado Hidalgo</t>
  </si>
  <si>
    <t>2. Mercado Embajadoras</t>
  </si>
  <si>
    <t>3.Rastro municipal</t>
  </si>
  <si>
    <t xml:space="preserve">Articulo 11 y sus fracciones de Las Disposiciones Administrativas </t>
  </si>
  <si>
    <t>1. Por colocación de una luminaria, por colaboración ciudadana</t>
  </si>
  <si>
    <t>a)Costo de luminario</t>
  </si>
  <si>
    <t>b)Mano de obra o colocación</t>
  </si>
  <si>
    <t>a)Costo de poste metalico cónico 7 m de altura</t>
  </si>
  <si>
    <t>b)Mano de obra o colocación por poste</t>
  </si>
  <si>
    <t>2. Por colocación de posteria, por colaboración ciudadana</t>
  </si>
  <si>
    <t>3. Instalación área de cableado eléctrico de alumbrado público</t>
  </si>
  <si>
    <t>a)Costo por cable, por metro</t>
  </si>
  <si>
    <t xml:space="preserve">b)Mano de obra o colocación </t>
  </si>
  <si>
    <t xml:space="preserve">Articulo 16 de Las Disposiciones Administrativas </t>
  </si>
  <si>
    <t>Por servicio de corral</t>
  </si>
  <si>
    <t>Cabeza de ganado por dia</t>
  </si>
  <si>
    <t>Propuesta de Ley de Ingresos y Disposiciones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</si>
</sst>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 wrapText="1"/>
    </xf>
    <xf numFmtId="44" fontId="0" fillId="0" borderId="0" xfId="1" applyFont="1" applyAlignment="1">
      <alignment horizontal="center"/>
    </xf>
    <xf numFmtId="44" fontId="0" fillId="0" borderId="0" xfId="1" applyFont="1"/>
    <xf numFmtId="44" fontId="0" fillId="0" borderId="0" xfId="0" applyNumberForma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02"/>
  <sheetViews>
    <sheetView tabSelected="1" topLeftCell="A61" zoomScaleNormal="100" workbookViewId="0">
      <selection activeCell="B3" sqref="B3:H3"/>
    </sheetView>
  </sheetViews>
  <sheetFormatPr baseColWidth="10" defaultRowHeight="15" x14ac:dyDescent="0.25"/>
  <cols>
    <col min="5" max="5" width="26.85546875" customWidth="1"/>
    <col min="6" max="6" width="13.42578125" customWidth="1"/>
    <col min="7" max="7" width="12.28515625" customWidth="1"/>
  </cols>
  <sheetData>
    <row r="2" spans="2:8" ht="21" x14ac:dyDescent="0.35">
      <c r="B2" s="17" t="s">
        <v>0</v>
      </c>
      <c r="C2" s="17"/>
      <c r="D2" s="17"/>
      <c r="E2" s="17"/>
      <c r="F2" s="17"/>
      <c r="G2" s="17"/>
      <c r="H2" s="17"/>
    </row>
    <row r="3" spans="2:8" ht="21" x14ac:dyDescent="0.35">
      <c r="B3" s="17" t="s">
        <v>72</v>
      </c>
      <c r="C3" s="17"/>
      <c r="D3" s="17"/>
      <c r="E3" s="17"/>
      <c r="F3" s="17"/>
      <c r="G3" s="17"/>
      <c r="H3" s="17"/>
    </row>
    <row r="4" spans="2:8" ht="21" x14ac:dyDescent="0.35">
      <c r="B4" s="2"/>
    </row>
    <row r="5" spans="2:8" ht="30.75" customHeight="1" x14ac:dyDescent="0.25">
      <c r="F5" s="6">
        <v>2020</v>
      </c>
      <c r="G5" s="7" t="s">
        <v>9</v>
      </c>
      <c r="H5" s="6">
        <v>2021</v>
      </c>
    </row>
    <row r="6" spans="2:8" x14ac:dyDescent="0.25">
      <c r="B6" s="3" t="s">
        <v>1</v>
      </c>
    </row>
    <row r="7" spans="2:8" ht="15" customHeight="1" x14ac:dyDescent="0.25">
      <c r="B7" s="16" t="s">
        <v>34</v>
      </c>
      <c r="C7" s="16"/>
      <c r="D7" s="16"/>
      <c r="E7" s="16"/>
      <c r="F7" s="9">
        <v>0.85</v>
      </c>
      <c r="G7" s="9">
        <f>H7-F7</f>
        <v>0.46000000000000008</v>
      </c>
      <c r="H7" s="11">
        <v>1.31</v>
      </c>
    </row>
    <row r="8" spans="2:8" ht="15" customHeight="1" x14ac:dyDescent="0.25">
      <c r="B8" s="15" t="s">
        <v>31</v>
      </c>
      <c r="C8" s="15"/>
      <c r="D8" s="15"/>
      <c r="E8" s="15"/>
      <c r="F8" s="9"/>
      <c r="G8" s="9"/>
      <c r="H8" s="11"/>
    </row>
    <row r="9" spans="2:8" ht="15" customHeight="1" x14ac:dyDescent="0.25">
      <c r="B9" s="15" t="s">
        <v>32</v>
      </c>
      <c r="C9" s="15"/>
      <c r="D9" s="15"/>
      <c r="E9" s="15"/>
      <c r="F9" s="9">
        <v>490.84</v>
      </c>
      <c r="G9" s="9">
        <f>H9-F9</f>
        <v>19.633600000000001</v>
      </c>
      <c r="H9" s="11">
        <f>F9*1.04</f>
        <v>510.47359999999998</v>
      </c>
    </row>
    <row r="10" spans="2:8" ht="15" customHeight="1" x14ac:dyDescent="0.25">
      <c r="B10" s="15" t="s">
        <v>33</v>
      </c>
      <c r="C10" s="15"/>
      <c r="D10" s="15"/>
      <c r="E10" s="15"/>
      <c r="F10" s="9">
        <v>2.75</v>
      </c>
      <c r="G10" s="9">
        <f>H10-F10</f>
        <v>0.11000000000000032</v>
      </c>
      <c r="H10" s="11">
        <f>F10*1.04</f>
        <v>2.8600000000000003</v>
      </c>
    </row>
    <row r="11" spans="2:8" x14ac:dyDescent="0.25">
      <c r="B11" s="5"/>
      <c r="C11" s="5"/>
      <c r="D11" s="5"/>
    </row>
    <row r="12" spans="2:8" x14ac:dyDescent="0.25">
      <c r="B12" s="3" t="s">
        <v>3</v>
      </c>
    </row>
    <row r="13" spans="2:8" x14ac:dyDescent="0.25">
      <c r="B13" s="15" t="s">
        <v>2</v>
      </c>
      <c r="C13" s="15"/>
      <c r="D13" s="15"/>
      <c r="E13" s="15"/>
    </row>
    <row r="14" spans="2:8" x14ac:dyDescent="0.25">
      <c r="B14" t="s">
        <v>4</v>
      </c>
      <c r="F14" s="4"/>
      <c r="G14" s="4"/>
      <c r="H14" s="4"/>
    </row>
    <row r="15" spans="2:8" x14ac:dyDescent="0.25">
      <c r="B15" t="s">
        <v>5</v>
      </c>
      <c r="F15" s="4" t="s">
        <v>8</v>
      </c>
      <c r="G15" s="4"/>
      <c r="H15" s="12" t="s">
        <v>8</v>
      </c>
    </row>
    <row r="16" spans="2:8" x14ac:dyDescent="0.25">
      <c r="B16" t="s">
        <v>6</v>
      </c>
      <c r="F16" s="8">
        <v>93.54</v>
      </c>
      <c r="G16" s="9">
        <f>H16-F16</f>
        <v>3.7416000000000054</v>
      </c>
      <c r="H16" s="11">
        <f>F16*1.04</f>
        <v>97.281600000000012</v>
      </c>
    </row>
    <row r="17" spans="2:8" x14ac:dyDescent="0.25">
      <c r="B17" t="s">
        <v>7</v>
      </c>
      <c r="F17" s="9">
        <v>398.46</v>
      </c>
      <c r="G17" s="9">
        <f>H17-F17</f>
        <v>15.938400000000001</v>
      </c>
      <c r="H17" s="11">
        <f>F17*1.04</f>
        <v>414.39839999999998</v>
      </c>
    </row>
    <row r="19" spans="2:8" x14ac:dyDescent="0.25">
      <c r="B19" s="14" t="s">
        <v>10</v>
      </c>
      <c r="C19" s="14"/>
      <c r="D19" s="14"/>
      <c r="E19" s="14"/>
      <c r="F19" s="9">
        <v>912.96</v>
      </c>
      <c r="G19" s="10">
        <f>H19-F19</f>
        <v>36.518400000000042</v>
      </c>
      <c r="H19" s="13">
        <f>F19*1.04</f>
        <v>949.47840000000008</v>
      </c>
    </row>
    <row r="20" spans="2:8" x14ac:dyDescent="0.25">
      <c r="B20" t="s">
        <v>11</v>
      </c>
      <c r="F20" s="9">
        <v>336.4</v>
      </c>
      <c r="G20" s="10">
        <f t="shared" ref="G20:G21" si="0">H20-F20</f>
        <v>13.456000000000017</v>
      </c>
      <c r="H20" s="13">
        <f t="shared" ref="H20:H21" si="1">F20*1.04</f>
        <v>349.85599999999999</v>
      </c>
    </row>
    <row r="21" spans="2:8" x14ac:dyDescent="0.25">
      <c r="B21" s="14" t="s">
        <v>12</v>
      </c>
      <c r="C21" s="14"/>
      <c r="D21" s="14"/>
      <c r="E21" s="14"/>
      <c r="F21" s="9">
        <v>336.4</v>
      </c>
      <c r="G21" s="10">
        <f t="shared" si="0"/>
        <v>13.456000000000017</v>
      </c>
      <c r="H21" s="13">
        <f t="shared" si="1"/>
        <v>349.85599999999999</v>
      </c>
    </row>
    <row r="22" spans="2:8" x14ac:dyDescent="0.25">
      <c r="B22" s="14" t="s">
        <v>13</v>
      </c>
      <c r="C22" s="14"/>
      <c r="D22" s="14"/>
      <c r="E22" s="14"/>
    </row>
    <row r="23" spans="2:8" x14ac:dyDescent="0.25">
      <c r="B23" t="s">
        <v>15</v>
      </c>
      <c r="F23" s="9">
        <v>304.91000000000003</v>
      </c>
      <c r="G23" s="10">
        <f>H23-F23</f>
        <v>12.19640000000004</v>
      </c>
      <c r="H23" s="13">
        <f>F23*1.04</f>
        <v>317.10640000000006</v>
      </c>
    </row>
    <row r="24" spans="2:8" x14ac:dyDescent="0.25">
      <c r="B24" t="s">
        <v>14</v>
      </c>
    </row>
    <row r="25" spans="2:8" x14ac:dyDescent="0.25">
      <c r="B25" t="s">
        <v>16</v>
      </c>
      <c r="F25" s="9">
        <v>416.45</v>
      </c>
      <c r="G25" s="10">
        <f>H25-F25</f>
        <v>16.658000000000015</v>
      </c>
      <c r="H25" s="13">
        <f>F25*1.04</f>
        <v>433.108</v>
      </c>
    </row>
    <row r="26" spans="2:8" x14ac:dyDescent="0.25">
      <c r="B26" t="s">
        <v>17</v>
      </c>
      <c r="F26" s="9">
        <v>982.23</v>
      </c>
      <c r="G26" s="10">
        <f>H26-F26</f>
        <v>39.289200000000051</v>
      </c>
      <c r="H26" s="13">
        <f>F26*1.04</f>
        <v>1021.5192000000001</v>
      </c>
    </row>
    <row r="28" spans="2:8" x14ac:dyDescent="0.25">
      <c r="B28" s="3" t="s">
        <v>18</v>
      </c>
    </row>
    <row r="29" spans="2:8" x14ac:dyDescent="0.25">
      <c r="B29" t="s">
        <v>19</v>
      </c>
    </row>
    <row r="30" spans="2:8" x14ac:dyDescent="0.25">
      <c r="B30" t="s">
        <v>20</v>
      </c>
    </row>
    <row r="31" spans="2:8" x14ac:dyDescent="0.25">
      <c r="B31" t="s">
        <v>21</v>
      </c>
      <c r="F31" s="9">
        <v>32.85</v>
      </c>
      <c r="G31" s="10">
        <f>H31-F31</f>
        <v>1.3140000000000001</v>
      </c>
      <c r="H31" s="13">
        <f>F31*1.04</f>
        <v>34.164000000000001</v>
      </c>
    </row>
    <row r="32" spans="2:8" x14ac:dyDescent="0.25">
      <c r="B32" t="s">
        <v>22</v>
      </c>
      <c r="F32" s="9">
        <v>32.85</v>
      </c>
      <c r="G32" s="10">
        <f t="shared" ref="G32:G36" si="2">H32-F32</f>
        <v>1.3140000000000001</v>
      </c>
      <c r="H32" s="13">
        <f t="shared" ref="H32:H36" si="3">F32*1.04</f>
        <v>34.164000000000001</v>
      </c>
    </row>
    <row r="33" spans="2:8" x14ac:dyDescent="0.25">
      <c r="B33" t="s">
        <v>23</v>
      </c>
      <c r="F33" s="9">
        <v>179.47</v>
      </c>
      <c r="G33" s="10">
        <f t="shared" si="2"/>
        <v>7.1787999999999954</v>
      </c>
      <c r="H33" s="13">
        <f t="shared" si="3"/>
        <v>186.64879999999999</v>
      </c>
    </row>
    <row r="34" spans="2:8" x14ac:dyDescent="0.25">
      <c r="B34" t="s">
        <v>24</v>
      </c>
      <c r="F34" s="9">
        <v>89.84</v>
      </c>
      <c r="G34" s="10">
        <f t="shared" si="2"/>
        <v>3.5936000000000092</v>
      </c>
      <c r="H34" s="13">
        <f t="shared" si="3"/>
        <v>93.433600000000013</v>
      </c>
    </row>
    <row r="35" spans="2:8" x14ac:dyDescent="0.25">
      <c r="B35" t="s">
        <v>25</v>
      </c>
      <c r="F35" s="9">
        <v>72.64</v>
      </c>
      <c r="G35" s="10">
        <f t="shared" si="2"/>
        <v>2.9056000000000068</v>
      </c>
      <c r="H35" s="13">
        <f t="shared" si="3"/>
        <v>75.545600000000007</v>
      </c>
    </row>
    <row r="36" spans="2:8" x14ac:dyDescent="0.25">
      <c r="B36" t="s">
        <v>26</v>
      </c>
      <c r="F36" s="9">
        <v>62.96</v>
      </c>
      <c r="G36" s="10">
        <f t="shared" si="2"/>
        <v>2.5184000000000069</v>
      </c>
      <c r="H36" s="13">
        <f t="shared" si="3"/>
        <v>65.478400000000008</v>
      </c>
    </row>
    <row r="38" spans="2:8" x14ac:dyDescent="0.25">
      <c r="B38" t="s">
        <v>27</v>
      </c>
      <c r="F38" s="9"/>
    </row>
    <row r="39" spans="2:8" x14ac:dyDescent="0.25">
      <c r="B39" t="s">
        <v>21</v>
      </c>
      <c r="F39" s="9">
        <v>22.45</v>
      </c>
      <c r="G39" s="10">
        <f>H39-F39</f>
        <v>0.89799999999999969</v>
      </c>
      <c r="H39" s="13">
        <f>F39*1.04</f>
        <v>23.347999999999999</v>
      </c>
    </row>
    <row r="40" spans="2:8" x14ac:dyDescent="0.25">
      <c r="B40" t="s">
        <v>22</v>
      </c>
      <c r="F40" s="9">
        <v>10.35</v>
      </c>
      <c r="G40" s="10">
        <f t="shared" ref="G40:G42" si="4">H40-F40</f>
        <v>0.4139999999999997</v>
      </c>
      <c r="H40" s="13">
        <f t="shared" ref="H40:H42" si="5">F40*1.04</f>
        <v>10.763999999999999</v>
      </c>
    </row>
    <row r="41" spans="2:8" x14ac:dyDescent="0.25">
      <c r="B41" t="s">
        <v>23</v>
      </c>
      <c r="F41" s="9">
        <v>77.62</v>
      </c>
      <c r="G41" s="10">
        <f t="shared" si="4"/>
        <v>3.1047999999999973</v>
      </c>
      <c r="H41" s="13">
        <f t="shared" si="5"/>
        <v>80.724800000000002</v>
      </c>
    </row>
    <row r="42" spans="2:8" x14ac:dyDescent="0.25">
      <c r="B42" t="s">
        <v>24</v>
      </c>
      <c r="F42" s="9">
        <v>65.709999999999994</v>
      </c>
      <c r="G42" s="10">
        <f t="shared" si="4"/>
        <v>2.6283999999999992</v>
      </c>
      <c r="H42" s="13">
        <f t="shared" si="5"/>
        <v>68.338399999999993</v>
      </c>
    </row>
    <row r="44" spans="2:8" x14ac:dyDescent="0.25">
      <c r="B44" t="s">
        <v>28</v>
      </c>
      <c r="F44" s="9">
        <v>58.79</v>
      </c>
      <c r="G44" s="10">
        <f>H44-F44</f>
        <v>2.3516000000000048</v>
      </c>
      <c r="H44" s="13">
        <f>F44*1.04</f>
        <v>61.141600000000004</v>
      </c>
    </row>
    <row r="46" spans="2:8" x14ac:dyDescent="0.25">
      <c r="B46" t="s">
        <v>29</v>
      </c>
    </row>
    <row r="47" spans="2:8" x14ac:dyDescent="0.25">
      <c r="B47" t="s">
        <v>30</v>
      </c>
      <c r="F47" s="9">
        <v>58.79</v>
      </c>
      <c r="G47" s="10">
        <f>H47-F47</f>
        <v>2.3516000000000048</v>
      </c>
      <c r="H47" s="13">
        <f>F47*1.04</f>
        <v>61.141600000000004</v>
      </c>
    </row>
    <row r="49" spans="2:8" x14ac:dyDescent="0.25">
      <c r="B49" s="1" t="s">
        <v>45</v>
      </c>
    </row>
    <row r="50" spans="2:8" x14ac:dyDescent="0.25">
      <c r="B50" t="s">
        <v>35</v>
      </c>
    </row>
    <row r="51" spans="2:8" x14ac:dyDescent="0.25">
      <c r="B51" t="s">
        <v>36</v>
      </c>
      <c r="F51" s="9">
        <v>411</v>
      </c>
      <c r="G51" s="10">
        <f>H51-F51</f>
        <v>16.439999999999998</v>
      </c>
      <c r="H51" s="13">
        <f>F51*1.04</f>
        <v>427.44</v>
      </c>
    </row>
    <row r="53" spans="2:8" x14ac:dyDescent="0.25">
      <c r="B53" t="s">
        <v>37</v>
      </c>
    </row>
    <row r="54" spans="2:8" x14ac:dyDescent="0.25">
      <c r="B54" s="1" t="s">
        <v>38</v>
      </c>
    </row>
    <row r="55" spans="2:8" x14ac:dyDescent="0.25">
      <c r="B55" t="s">
        <v>39</v>
      </c>
      <c r="F55" s="9">
        <v>134.25</v>
      </c>
      <c r="G55" s="10">
        <f>H55-F55</f>
        <v>5.3700000000000045</v>
      </c>
      <c r="H55" s="13">
        <f>F55*1.04</f>
        <v>139.62</v>
      </c>
    </row>
    <row r="56" spans="2:8" x14ac:dyDescent="0.25">
      <c r="B56" t="s">
        <v>40</v>
      </c>
      <c r="F56" s="9">
        <v>137.25</v>
      </c>
      <c r="G56" s="10">
        <f t="shared" ref="G56:G60" si="6">H56-F56</f>
        <v>5.4900000000000091</v>
      </c>
      <c r="H56" s="13">
        <f t="shared" ref="H56:H60" si="7">F56*1.04</f>
        <v>142.74</v>
      </c>
    </row>
    <row r="57" spans="2:8" x14ac:dyDescent="0.25">
      <c r="B57" t="s">
        <v>41</v>
      </c>
      <c r="F57" s="9">
        <v>132</v>
      </c>
      <c r="G57" s="10">
        <f t="shared" si="6"/>
        <v>5.2800000000000011</v>
      </c>
      <c r="H57" s="13">
        <f t="shared" si="7"/>
        <v>137.28</v>
      </c>
    </row>
    <row r="58" spans="2:8" x14ac:dyDescent="0.25">
      <c r="B58" t="s">
        <v>42</v>
      </c>
      <c r="F58" s="9">
        <v>129</v>
      </c>
      <c r="G58" s="10">
        <f t="shared" si="6"/>
        <v>5.1599999999999966</v>
      </c>
      <c r="H58" s="13">
        <f t="shared" si="7"/>
        <v>134.16</v>
      </c>
    </row>
    <row r="59" spans="2:8" x14ac:dyDescent="0.25">
      <c r="B59" t="s">
        <v>43</v>
      </c>
      <c r="F59" s="9">
        <v>126.75</v>
      </c>
      <c r="G59" s="10">
        <f t="shared" si="6"/>
        <v>5.0699999999999932</v>
      </c>
      <c r="H59" s="13">
        <f t="shared" si="7"/>
        <v>131.82</v>
      </c>
    </row>
    <row r="60" spans="2:8" x14ac:dyDescent="0.25">
      <c r="B60" t="s">
        <v>44</v>
      </c>
      <c r="F60" s="9">
        <v>123.75</v>
      </c>
      <c r="G60" s="10">
        <f t="shared" si="6"/>
        <v>4.9500000000000171</v>
      </c>
      <c r="H60" s="13">
        <f t="shared" si="7"/>
        <v>128.70000000000002</v>
      </c>
    </row>
    <row r="62" spans="2:8" x14ac:dyDescent="0.25">
      <c r="B62" t="s">
        <v>46</v>
      </c>
    </row>
    <row r="63" spans="2:8" x14ac:dyDescent="0.25">
      <c r="B63" t="s">
        <v>36</v>
      </c>
      <c r="F63" s="9">
        <v>283</v>
      </c>
      <c r="G63" s="10">
        <f t="shared" ref="G63" si="8">H63-F63</f>
        <v>11.319999999999993</v>
      </c>
      <c r="H63" s="13">
        <f t="shared" ref="H63" si="9">F63*1.04</f>
        <v>294.32</v>
      </c>
    </row>
    <row r="64" spans="2:8" x14ac:dyDescent="0.25">
      <c r="B64" t="s">
        <v>37</v>
      </c>
    </row>
    <row r="65" spans="2:8" x14ac:dyDescent="0.25">
      <c r="B65" s="1" t="s">
        <v>38</v>
      </c>
    </row>
    <row r="66" spans="2:8" x14ac:dyDescent="0.25">
      <c r="B66" t="s">
        <v>39</v>
      </c>
      <c r="F66" s="9">
        <v>81.75</v>
      </c>
      <c r="G66" s="10">
        <f t="shared" ref="G66:G67" si="10">H66-F66</f>
        <v>3.269999999999996</v>
      </c>
      <c r="H66" s="13">
        <f t="shared" ref="H66:H67" si="11">F66*1.04</f>
        <v>85.02</v>
      </c>
    </row>
    <row r="67" spans="2:8" x14ac:dyDescent="0.25">
      <c r="B67" t="s">
        <v>47</v>
      </c>
      <c r="F67" s="9">
        <v>68.25</v>
      </c>
      <c r="G67" s="10">
        <f t="shared" si="10"/>
        <v>2.730000000000004</v>
      </c>
      <c r="H67" s="13">
        <f t="shared" si="11"/>
        <v>70.98</v>
      </c>
    </row>
    <row r="69" spans="2:8" x14ac:dyDescent="0.25">
      <c r="B69" t="s">
        <v>48</v>
      </c>
    </row>
    <row r="70" spans="2:8" x14ac:dyDescent="0.25">
      <c r="B70" t="s">
        <v>37</v>
      </c>
      <c r="F70" s="9">
        <v>225</v>
      </c>
      <c r="G70" s="10">
        <f t="shared" ref="G70:G75" si="12">H70-F70</f>
        <v>9</v>
      </c>
      <c r="H70" s="13">
        <f t="shared" ref="H70" si="13">F70*1.04</f>
        <v>234</v>
      </c>
    </row>
    <row r="71" spans="2:8" x14ac:dyDescent="0.25">
      <c r="B71" s="1" t="s">
        <v>38</v>
      </c>
      <c r="F71" s="9"/>
      <c r="G71" s="10"/>
    </row>
    <row r="72" spans="2:8" x14ac:dyDescent="0.25">
      <c r="B72" t="s">
        <v>39</v>
      </c>
      <c r="F72" s="9">
        <v>76.5</v>
      </c>
      <c r="G72" s="10">
        <f t="shared" si="12"/>
        <v>3.0600000000000023</v>
      </c>
      <c r="H72" s="13">
        <f t="shared" ref="H72:H75" si="14">F72*1.04</f>
        <v>79.56</v>
      </c>
    </row>
    <row r="73" spans="2:8" x14ac:dyDescent="0.25">
      <c r="B73" t="s">
        <v>49</v>
      </c>
      <c r="F73" s="9">
        <v>68.25</v>
      </c>
      <c r="G73" s="10">
        <f t="shared" si="12"/>
        <v>2.730000000000004</v>
      </c>
      <c r="H73" s="13">
        <f t="shared" si="14"/>
        <v>70.98</v>
      </c>
    </row>
    <row r="74" spans="2:8" x14ac:dyDescent="0.25">
      <c r="B74" t="s">
        <v>50</v>
      </c>
      <c r="F74" s="9">
        <v>70.5</v>
      </c>
      <c r="G74" s="10">
        <f t="shared" si="12"/>
        <v>2.8200000000000074</v>
      </c>
      <c r="H74" s="13">
        <f t="shared" si="14"/>
        <v>73.320000000000007</v>
      </c>
    </row>
    <row r="75" spans="2:8" x14ac:dyDescent="0.25">
      <c r="B75" t="s">
        <v>51</v>
      </c>
      <c r="F75" s="9">
        <v>68.25</v>
      </c>
      <c r="G75" s="10">
        <f t="shared" si="12"/>
        <v>2.730000000000004</v>
      </c>
      <c r="H75" s="13">
        <f t="shared" si="14"/>
        <v>70.98</v>
      </c>
    </row>
    <row r="77" spans="2:8" x14ac:dyDescent="0.25">
      <c r="B77" t="s">
        <v>52</v>
      </c>
    </row>
    <row r="78" spans="2:8" x14ac:dyDescent="0.25">
      <c r="B78" t="s">
        <v>37</v>
      </c>
      <c r="F78" s="9">
        <v>42</v>
      </c>
      <c r="G78" s="10">
        <f t="shared" ref="G78" si="15">H78-F78</f>
        <v>1.6799999999999997</v>
      </c>
      <c r="H78" s="13">
        <f t="shared" ref="H78" si="16">F78*1.04</f>
        <v>43.68</v>
      </c>
    </row>
    <row r="80" spans="2:8" x14ac:dyDescent="0.25">
      <c r="B80" s="1" t="s">
        <v>53</v>
      </c>
    </row>
    <row r="81" spans="2:8" x14ac:dyDescent="0.25">
      <c r="B81" t="s">
        <v>54</v>
      </c>
    </row>
    <row r="82" spans="2:8" x14ac:dyDescent="0.25">
      <c r="B82" t="s">
        <v>55</v>
      </c>
    </row>
    <row r="83" spans="2:8" x14ac:dyDescent="0.25">
      <c r="B83" t="s">
        <v>56</v>
      </c>
      <c r="F83" s="9">
        <v>845</v>
      </c>
      <c r="G83" s="10">
        <f t="shared" ref="G83:G85" si="17">H83-F83</f>
        <v>33.800000000000068</v>
      </c>
      <c r="H83" s="13">
        <f t="shared" ref="H83:H85" si="18">F83*1.04</f>
        <v>878.80000000000007</v>
      </c>
    </row>
    <row r="84" spans="2:8" x14ac:dyDescent="0.25">
      <c r="B84" t="s">
        <v>57</v>
      </c>
      <c r="F84" s="9">
        <v>558</v>
      </c>
      <c r="G84" s="10">
        <f t="shared" si="17"/>
        <v>22.32000000000005</v>
      </c>
      <c r="H84" s="13">
        <f t="shared" si="18"/>
        <v>580.32000000000005</v>
      </c>
    </row>
    <row r="85" spans="2:8" x14ac:dyDescent="0.25">
      <c r="B85" t="s">
        <v>58</v>
      </c>
      <c r="F85" s="9">
        <v>1857</v>
      </c>
      <c r="G85" s="10">
        <f t="shared" si="17"/>
        <v>74.279999999999973</v>
      </c>
      <c r="H85" s="13">
        <f t="shared" si="18"/>
        <v>1931.28</v>
      </c>
    </row>
    <row r="87" spans="2:8" x14ac:dyDescent="0.25">
      <c r="B87" s="1" t="s">
        <v>59</v>
      </c>
    </row>
    <row r="88" spans="2:8" x14ac:dyDescent="0.25">
      <c r="B88" t="s">
        <v>60</v>
      </c>
    </row>
    <row r="89" spans="2:8" x14ac:dyDescent="0.25">
      <c r="B89" t="s">
        <v>61</v>
      </c>
      <c r="F89" s="9">
        <v>1271</v>
      </c>
      <c r="G89" s="10">
        <f t="shared" ref="G89:G90" si="19">H89-F89</f>
        <v>50.840000000000146</v>
      </c>
      <c r="H89" s="13">
        <f t="shared" ref="H89:H90" si="20">F89*1.04</f>
        <v>1321.8400000000001</v>
      </c>
    </row>
    <row r="90" spans="2:8" x14ac:dyDescent="0.25">
      <c r="B90" t="s">
        <v>62</v>
      </c>
      <c r="F90" s="9">
        <v>241</v>
      </c>
      <c r="G90" s="10">
        <f t="shared" si="19"/>
        <v>9.6400000000000148</v>
      </c>
      <c r="H90" s="13">
        <f t="shared" si="20"/>
        <v>250.64000000000001</v>
      </c>
    </row>
    <row r="91" spans="2:8" x14ac:dyDescent="0.25">
      <c r="F91" s="9"/>
    </row>
    <row r="92" spans="2:8" x14ac:dyDescent="0.25">
      <c r="B92" t="s">
        <v>65</v>
      </c>
      <c r="F92" s="9"/>
    </row>
    <row r="93" spans="2:8" x14ac:dyDescent="0.25">
      <c r="B93" t="s">
        <v>63</v>
      </c>
      <c r="F93" s="9">
        <v>2518</v>
      </c>
      <c r="G93" s="10">
        <f t="shared" ref="G93:G94" si="21">H93-F93</f>
        <v>100.72000000000025</v>
      </c>
      <c r="H93" s="13">
        <f t="shared" ref="H93:H94" si="22">F93*1.04</f>
        <v>2618.7200000000003</v>
      </c>
    </row>
    <row r="94" spans="2:8" x14ac:dyDescent="0.25">
      <c r="B94" t="s">
        <v>64</v>
      </c>
      <c r="F94" s="9">
        <v>645</v>
      </c>
      <c r="G94" s="10">
        <f t="shared" si="21"/>
        <v>25.800000000000068</v>
      </c>
      <c r="H94" s="13">
        <f t="shared" si="22"/>
        <v>670.80000000000007</v>
      </c>
    </row>
    <row r="95" spans="2:8" x14ac:dyDescent="0.25">
      <c r="F95" s="9"/>
    </row>
    <row r="96" spans="2:8" x14ac:dyDescent="0.25">
      <c r="B96" t="s">
        <v>66</v>
      </c>
      <c r="F96" s="9"/>
    </row>
    <row r="97" spans="2:8" x14ac:dyDescent="0.25">
      <c r="B97" t="s">
        <v>67</v>
      </c>
      <c r="F97" s="9">
        <v>20</v>
      </c>
      <c r="G97" s="10">
        <f t="shared" ref="G97:G98" si="23">H97-F97</f>
        <v>0.80000000000000071</v>
      </c>
      <c r="H97" s="13">
        <f t="shared" ref="H97:H98" si="24">F97*1.04</f>
        <v>20.8</v>
      </c>
    </row>
    <row r="98" spans="2:8" x14ac:dyDescent="0.25">
      <c r="B98" t="s">
        <v>68</v>
      </c>
      <c r="F98" s="9">
        <v>241</v>
      </c>
      <c r="G98" s="10">
        <f t="shared" si="23"/>
        <v>9.6400000000000148</v>
      </c>
      <c r="H98" s="13">
        <f t="shared" si="24"/>
        <v>250.64000000000001</v>
      </c>
    </row>
    <row r="100" spans="2:8" x14ac:dyDescent="0.25">
      <c r="B100" s="1" t="s">
        <v>69</v>
      </c>
    </row>
    <row r="101" spans="2:8" x14ac:dyDescent="0.25">
      <c r="B101" t="s">
        <v>70</v>
      </c>
    </row>
    <row r="102" spans="2:8" x14ac:dyDescent="0.25">
      <c r="B102" t="s">
        <v>71</v>
      </c>
      <c r="F102" s="9">
        <v>774</v>
      </c>
      <c r="G102" s="10">
        <f t="shared" ref="G102" si="25">H102-F102</f>
        <v>30.960000000000036</v>
      </c>
      <c r="H102" s="13">
        <f t="shared" ref="H102" si="26">F102*1.04</f>
        <v>804.96</v>
      </c>
    </row>
  </sheetData>
  <mergeCells count="10">
    <mergeCell ref="B2:H2"/>
    <mergeCell ref="B3:H3"/>
    <mergeCell ref="B22:E22"/>
    <mergeCell ref="B8:E8"/>
    <mergeCell ref="B9:E9"/>
    <mergeCell ref="B10:E10"/>
    <mergeCell ref="B7:E7"/>
    <mergeCell ref="B13:E13"/>
    <mergeCell ref="B19:E19"/>
    <mergeCell ref="B21:E21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DGSPYM1</dc:creator>
  <cp:lastModifiedBy>SG</cp:lastModifiedBy>
  <cp:lastPrinted>2020-08-25T15:14:30Z</cp:lastPrinted>
  <dcterms:created xsi:type="dcterms:W3CDTF">2020-08-21T17:22:31Z</dcterms:created>
  <dcterms:modified xsi:type="dcterms:W3CDTF">2020-08-25T15:56:53Z</dcterms:modified>
</cp:coreProperties>
</file>