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SHA-13723\Desktop\Comisiones del H. Ayuntamiento\Comisión de Obra Pública\23. Vigésima tercera\"/>
    </mc:Choice>
  </mc:AlternateContent>
  <xr:revisionPtr revIDLastSave="0" documentId="8_{45B97BA3-523E-4155-847A-8D596B2B0718}" xr6:coauthVersionLast="46" xr6:coauthVersionMax="46" xr10:uidLastSave="{00000000-0000-0000-0000-000000000000}"/>
  <bookViews>
    <workbookView xWindow="-120" yWindow="-120" windowWidth="20730" windowHeight="11160" xr2:uid="{00000000-000D-0000-FFFF-FFFF00000000}"/>
  </bookViews>
  <sheets>
    <sheet name="ANEXO II (Dict. Obra P.) " sheetId="7" r:id="rId1"/>
    <sheet name="Hoja1" sheetId="8" r:id="rId2"/>
  </sheets>
  <definedNames>
    <definedName name="_xlnm._FilterDatabase" localSheetId="0" hidden="1">'ANEXO II (Dict. Obra P.) '!$A$12:$T$22</definedName>
    <definedName name="_xlnm.Print_Area" localSheetId="0">'ANEXO II (Dict. Obra P.) '!$A$1:$V$41</definedName>
    <definedName name="_xlnm.Print_Titles" localSheetId="0">'ANEXO II (Dict. Obra P.) '!$1:$13</definedName>
  </definedNames>
  <calcPr calcId="181029"/>
</workbook>
</file>

<file path=xl/calcChain.xml><?xml version="1.0" encoding="utf-8"?>
<calcChain xmlns="http://schemas.openxmlformats.org/spreadsheetml/2006/main">
  <c r="J20" i="7" l="1"/>
  <c r="L20" i="7"/>
  <c r="M20" i="7"/>
  <c r="N20" i="7"/>
  <c r="O20" i="7"/>
  <c r="P20" i="7"/>
  <c r="Q20" i="7"/>
  <c r="I20" i="7"/>
  <c r="S19" i="7" l="1"/>
  <c r="R19" i="7"/>
  <c r="K19" i="7"/>
  <c r="S18" i="7"/>
  <c r="R18" i="7"/>
  <c r="K18" i="7"/>
  <c r="S17" i="7"/>
  <c r="R17" i="7"/>
  <c r="K17" i="7"/>
  <c r="S16" i="7"/>
  <c r="R16" i="7"/>
  <c r="K16" i="7"/>
  <c r="K20" i="7" l="1"/>
  <c r="R20" i="7"/>
  <c r="S20" i="7"/>
  <c r="T18" i="7"/>
  <c r="T16" i="7"/>
  <c r="T17" i="7"/>
  <c r="T19" i="7"/>
  <c r="M22" i="7"/>
  <c r="J22" i="7"/>
  <c r="N22" i="7"/>
  <c r="O22" i="7"/>
  <c r="P22" i="7"/>
  <c r="Q22" i="7"/>
  <c r="I22" i="7"/>
  <c r="K22" i="7"/>
  <c r="T20" i="7" l="1"/>
  <c r="L22" i="7"/>
  <c r="S22" i="7"/>
  <c r="R22" i="7"/>
  <c r="T22" i="7" l="1"/>
  <c r="S23" i="7" l="1"/>
  <c r="R23" i="7"/>
</calcChain>
</file>

<file path=xl/sharedStrings.xml><?xml version="1.0" encoding="utf-8"?>
<sst xmlns="http://schemas.openxmlformats.org/spreadsheetml/2006/main" count="96" uniqueCount="76">
  <si>
    <t>DIRECCION GENERAL DE OBRA PÚBLICA</t>
  </si>
  <si>
    <t>PROG.</t>
  </si>
  <si>
    <t>SUB PROG.</t>
  </si>
  <si>
    <t>NOMBRE DE LA OBRA</t>
  </si>
  <si>
    <t>PRESIDENCIA MUNICIPAL DE GUANAJUATO</t>
  </si>
  <si>
    <t>DICTAMEN</t>
  </si>
  <si>
    <t>ASIGNACION MODIFICADA 
(FINAL)</t>
  </si>
  <si>
    <t>LOCALIDAD</t>
  </si>
  <si>
    <t xml:space="preserve">J U S T I F I C A C I Ó N </t>
  </si>
  <si>
    <t>Los abajo firmantes, integrantes de la Comisión de Obra Pública del H. Ayuntamiento, aprueban en todas y cada una de sus partes dichas transferencias, de acuerdo a la relación arriba mencionada, mismas que se anexan debidamente requisitadas y que forman parte integrante del presente dictamen, mismo que se deberá someter al Ayuntamiento para la aprobación, en su caso. Lo anterior con fundamento en los artículos: 76 fracción IV inciso a), 79 fracción I, II,III y VIII, 80, 81, 83,fracción I, de la Ley Organica Municipal vigente para el Estado de Guanajuato. Se cierra el presente dictamen, firmando el mismo los integrantes de la Comisión de Obra Pública del H. Ayuntamiento, que así lo aprobarón.</t>
  </si>
  <si>
    <t>Lic. Óscar Edmundo Aguayo Arredondo.</t>
  </si>
  <si>
    <t>Lic. Ana Bertha Melo González.</t>
  </si>
  <si>
    <t>Lic. Virginia Hernández Marín.</t>
  </si>
  <si>
    <t>NÚM. DE OBRA</t>
  </si>
  <si>
    <t>ASIGNACIÓN AUTORIZADA</t>
  </si>
  <si>
    <t>VOCALES</t>
  </si>
  <si>
    <t>SUBCLASIFICACIÓN</t>
  </si>
  <si>
    <t>MODALIDADES POR TIPO DE PROYECTO</t>
  </si>
  <si>
    <t xml:space="preserve"> INCIDENCIA DEL PROYECTO</t>
  </si>
  <si>
    <t>Integrantes de la Comisión de Obra Pública</t>
  </si>
  <si>
    <t>CONVENIOS ESTATALES</t>
  </si>
  <si>
    <t>DISMINUCIÓN                             (CONVENIOS ESTATALES)</t>
  </si>
  <si>
    <t>AMPLIACIÓN                             (CONVENIOS ESTATALES)</t>
  </si>
  <si>
    <t>CREACIÓN                             (CONVENIOS ESTATALES)</t>
  </si>
  <si>
    <t>ASIGNACION MODIFICADA (CONVENIOS ESTATALES)</t>
  </si>
  <si>
    <t>RECURSOS ESTATALES Y MUNICIPALES</t>
  </si>
  <si>
    <t>01</t>
  </si>
  <si>
    <t>En la ciudad de Guanajuato, Gto., se reunierón en la oficina de Síndicos y Regidores de este Gobierno Municipal, los integrantes de la Comisión de Obra Pública del H. Ayuntamiento, a fin de llevar a cabo el análisis y evaluación de la propuesta de transferencias de Creaciones, Ampliaciones y Disminuciones a partidas del Presupuesto originalmente autorizadas para el ejercicio fiscal 2021, dos mil veintiuno.</t>
  </si>
  <si>
    <t>PROGRAMA DE OBRA PÚBLICA 2021 DEL MUNICIPIO DE GUANAJUATO</t>
  </si>
  <si>
    <t>AMPLIACIÓN                             (FONDO DE APORTACIONES PARA LA INFRAESTRUCTURA SOCIAL MUNICIPAL (FISM) 2021)</t>
  </si>
  <si>
    <t>CREACIÓN                             (FONDO DE APORTACIONES PARA LA INFRAESTRUCTURA SOCIAL MUNICIPAL (FISM) 2021)</t>
  </si>
  <si>
    <t>ASIGNACION MODIFICADA (FONDO DE APORTACIONES PARA LA INFRAESTRUCTURA SOCIAL MUNICIPAL (FISM) 2021)</t>
  </si>
  <si>
    <t>DISMINUCIÓN                             (FONDO DE APORTACIONES PARA LA INFRAESTRUCTURA SOCIAL MUNICIPAL (FISM) 2021)</t>
  </si>
  <si>
    <t>FONDO DE APORTACIONES PARA LA INFRAESTRUCTURA SOCIAL MUNICIPAL (FISM) 2021</t>
  </si>
  <si>
    <t>PROGRAMA DE EMBELLECIENDO MI COLONIA /2021</t>
  </si>
  <si>
    <t>URBANIZACIÖN</t>
  </si>
  <si>
    <t>prog</t>
  </si>
  <si>
    <t>subprog</t>
  </si>
  <si>
    <t>obra</t>
  </si>
  <si>
    <t> monto </t>
  </si>
  <si>
    <t> SDAyR </t>
  </si>
  <si>
    <t> Municipio </t>
  </si>
  <si>
    <t>UB</t>
  </si>
  <si>
    <t>Rehabilitación de camino rural acceso a la comunidad de Campuzano, en el Municipio de Guanajuato.</t>
  </si>
  <si>
    <t> $  5,224,880.04</t>
  </si>
  <si>
    <t> $  2,612,440.02</t>
  </si>
  <si>
    <t>Rehabilitación de camino rural, tramo: El Coyote - El Zangarro, en el Municipio de Guanajuato.</t>
  </si>
  <si>
    <t> $  6,884,019.01</t>
  </si>
  <si>
    <t> $  3,442,009.51</t>
  </si>
  <si>
    <t>Rehabilitación de Pavimento de Camino Rural, Tramo: Puentecillas - Cajones, en el Municipio de Guanajuato. 1era etapa</t>
  </si>
  <si>
    <t> $  4,588,303.02</t>
  </si>
  <si>
    <t> $  2,294,151.51</t>
  </si>
  <si>
    <t>Puentecillas -  Cajones</t>
  </si>
  <si>
    <t>Complementaria</t>
  </si>
  <si>
    <t>Marfil</t>
  </si>
  <si>
    <t>SE</t>
  </si>
  <si>
    <t>Pavimentación</t>
  </si>
  <si>
    <t>Construcción</t>
  </si>
  <si>
    <t>C. Ricardo Carlos Rodríguez Ojeda</t>
  </si>
  <si>
    <t>Presidente Interino</t>
  </si>
  <si>
    <t>C. Antonio Rangel Zuñiga</t>
  </si>
  <si>
    <t>Secretario Interino</t>
  </si>
  <si>
    <t>2021/008</t>
  </si>
  <si>
    <t>Pavimentación de calles Alfredo Duges y Lomas de San Francisco, Tramo: Av. Santa Fe - calle S/N (Km 0+671.00), en el Municipio de Guanajuato, Gto. 2da Etapa</t>
  </si>
  <si>
    <t>2021/008-A</t>
  </si>
  <si>
    <t>Construcción  de calles Alfredo Duges y Lomas de San Francisco, Tramo: Av. Santa Fe - calle S/N (Km 0+671.00), en el Municipio de Guanajuato, Gto. 2da Etapa</t>
  </si>
  <si>
    <t>2021/011</t>
  </si>
  <si>
    <t>2021/011-A</t>
  </si>
  <si>
    <t>Pavimentación de la calle principal Eucalipto en el Fracc. Arboledas del Municipio de Guanajuato. 2da Etapa</t>
  </si>
  <si>
    <t>Fraccionamiento Arboledas</t>
  </si>
  <si>
    <t>Construcción de la calle principal Eucalipto en el Fracc. Arboledas del Municipio de Guanajuato. 2da Etapa</t>
  </si>
  <si>
    <t>San Isidro</t>
  </si>
  <si>
    <t xml:space="preserve"> T O T A L :</t>
  </si>
  <si>
    <r>
      <rPr>
        <b/>
        <sz val="9.5"/>
        <rFont val="Arial Narrow"/>
        <family val="2"/>
      </rPr>
      <t>EN LAS ACCIONES IDENTIFICADAS CON EL NUMERAL 1</t>
    </r>
    <r>
      <rPr>
        <sz val="9.5"/>
        <rFont val="Arial Narrow"/>
        <family val="2"/>
      </rPr>
      <t>; SE REALIZA LA MODIFICACIÓN DE NOMBRES Y LOCALIDAD DE LAS OBRAS CON NÚM. 2021/008 y 2021/011 INSERTAS EN EL PROGRAMA EMBELLECIENDO MI COLONIA; LO ANTERIOR, DE ACUERDO A LOS DATOS AUTORIZADOS POR GOBIERNO DEL ESTADO, PARA LA ELABORACIÓN DEL CONVENIO DE COORDINACIÓN PARA LA EJECUCIÓN DE DICHAS OBRAS.</t>
    </r>
  </si>
  <si>
    <t>FORMATO DE TRANSFERENCIA 4</t>
  </si>
  <si>
    <t>Referencia Oficio No. DGOP/SDGOP/080421-003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</si>
</sst>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_-[$€-2]* #,##0.00_-;\-[$€-2]* #,##0.00_-;_-[$€-2]* &quot;-&quot;??_-"/>
  </numFmts>
  <fonts count="22" x14ac:knownFonts="1">
    <font>
      <sz val="10"/>
      <name val="Arial"/>
    </font>
    <font>
      <sz val="11"/>
      <color theme="1"/>
      <name val="Calibri"/>
      <family val="2"/>
      <scheme val="minor"/>
    </font>
    <font>
      <b/>
      <sz val="10"/>
      <name val="Arial"/>
      <family val="2"/>
    </font>
    <font>
      <sz val="10"/>
      <name val="Arial"/>
      <family val="2"/>
    </font>
    <font>
      <b/>
      <sz val="8"/>
      <name val="Arial Narrow"/>
      <family val="2"/>
    </font>
    <font>
      <b/>
      <sz val="10"/>
      <name val="Arial Narrow"/>
      <family val="2"/>
    </font>
    <font>
      <sz val="10"/>
      <name val="Arial Narrow"/>
      <family val="2"/>
    </font>
    <font>
      <b/>
      <sz val="9"/>
      <name val="Arial Narrow"/>
      <family val="2"/>
    </font>
    <font>
      <sz val="7"/>
      <name val="Arial Narrow"/>
      <family val="2"/>
    </font>
    <font>
      <sz val="9"/>
      <color indexed="8"/>
      <name val="Arial Narrow"/>
      <family val="2"/>
    </font>
    <font>
      <b/>
      <sz val="14"/>
      <color indexed="12"/>
      <name val="Arial Narrow"/>
      <family val="2"/>
    </font>
    <font>
      <b/>
      <sz val="7"/>
      <color indexed="12"/>
      <name val="Arial Narrow"/>
      <family val="2"/>
    </font>
    <font>
      <b/>
      <sz val="14"/>
      <name val="Arial Narrow"/>
      <family val="2"/>
    </font>
    <font>
      <b/>
      <sz val="11"/>
      <color theme="6" tint="-0.499984740745262"/>
      <name val="Arial Narrow"/>
      <family val="2"/>
    </font>
    <font>
      <b/>
      <sz val="14"/>
      <color theme="6" tint="-0.499984740745262"/>
      <name val="Arial Narrow"/>
      <family val="2"/>
    </font>
    <font>
      <b/>
      <sz val="11"/>
      <name val="Arial Narrow"/>
      <family val="2"/>
    </font>
    <font>
      <b/>
      <sz val="9.5"/>
      <name val="Arial Narrow"/>
      <family val="2"/>
    </font>
    <font>
      <b/>
      <sz val="9.5"/>
      <color theme="5" tint="-0.499984740745262"/>
      <name val="Arial Narrow"/>
      <family val="2"/>
    </font>
    <font>
      <sz val="9.5"/>
      <name val="Arial Narrow"/>
      <family val="2"/>
    </font>
    <font>
      <sz val="9.5"/>
      <name val="Arial"/>
      <family val="2"/>
    </font>
    <font>
      <b/>
      <sz val="9.5"/>
      <color theme="0"/>
      <name val="Arial Narrow"/>
      <family val="2"/>
    </font>
    <font>
      <b/>
      <sz val="9.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165" fontId="3" fillId="0" borderId="0" applyFont="0" applyFill="0" applyBorder="0" applyAlignment="0" applyProtection="0"/>
    <xf numFmtId="0" fontId="3" fillId="0" borderId="0"/>
    <xf numFmtId="0" fontId="1" fillId="0" borderId="0"/>
  </cellStyleXfs>
  <cellXfs count="104">
    <xf numFmtId="0" fontId="0" fillId="0" borderId="0" xfId="0"/>
    <xf numFmtId="0" fontId="0" fillId="0" borderId="0" xfId="0" applyAlignment="1">
      <alignment horizontal="center"/>
    </xf>
    <xf numFmtId="0" fontId="2" fillId="0" borderId="0" xfId="0" applyFont="1"/>
    <xf numFmtId="4" fontId="0" fillId="0" borderId="0" xfId="0" applyNumberFormat="1"/>
    <xf numFmtId="0" fontId="2" fillId="0" borderId="0" xfId="0" applyFont="1" applyAlignment="1">
      <alignment horizontal="center"/>
    </xf>
    <xf numFmtId="0" fontId="6" fillId="0" borderId="0" xfId="0" applyFont="1"/>
    <xf numFmtId="0" fontId="6" fillId="0" borderId="0" xfId="0" applyFont="1" applyAlignment="1">
      <alignment horizontal="center"/>
    </xf>
    <xf numFmtId="4" fontId="6" fillId="0" borderId="0" xfId="0" applyNumberFormat="1" applyFont="1"/>
    <xf numFmtId="0" fontId="5" fillId="0" borderId="0" xfId="0" applyFont="1"/>
    <xf numFmtId="0" fontId="5" fillId="0" borderId="0" xfId="0" applyFont="1" applyAlignment="1"/>
    <xf numFmtId="0" fontId="7" fillId="0" borderId="0" xfId="0" applyFont="1" applyAlignment="1"/>
    <xf numFmtId="0" fontId="8" fillId="0" borderId="0" xfId="0" applyFont="1"/>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 fontId="4" fillId="0" borderId="0" xfId="0" applyNumberFormat="1" applyFont="1" applyFill="1" applyBorder="1" applyAlignment="1">
      <alignment horizontal="left" vertical="center"/>
    </xf>
    <xf numFmtId="0" fontId="5" fillId="0" borderId="0" xfId="0" applyFont="1" applyAlignment="1">
      <alignment horizontal="right"/>
    </xf>
    <xf numFmtId="0" fontId="8" fillId="0" borderId="0" xfId="0" applyFont="1" applyAlignment="1">
      <alignment horizontal="right"/>
    </xf>
    <xf numFmtId="14" fontId="8" fillId="0" borderId="0" xfId="0" applyNumberFormat="1" applyFont="1" applyAlignment="1">
      <alignment horizontal="center"/>
    </xf>
    <xf numFmtId="0" fontId="13" fillId="0" borderId="0" xfId="0" applyFont="1" applyAlignment="1">
      <alignment wrapText="1"/>
    </xf>
    <xf numFmtId="0" fontId="9" fillId="0" borderId="0" xfId="0" applyFont="1" applyAlignment="1">
      <alignment wrapText="1"/>
    </xf>
    <xf numFmtId="0" fontId="4" fillId="0" borderId="0" xfId="0" applyFont="1" applyAlignment="1"/>
    <xf numFmtId="0" fontId="14" fillId="0" borderId="0" xfId="0" applyFont="1" applyFill="1" applyBorder="1" applyAlignment="1">
      <alignment vertical="center"/>
    </xf>
    <xf numFmtId="0" fontId="5" fillId="0" borderId="0" xfId="0" applyFont="1" applyAlignment="1">
      <alignment horizontal="center"/>
    </xf>
    <xf numFmtId="0" fontId="17"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xf numFmtId="0" fontId="16" fillId="0" borderId="0" xfId="0" applyFont="1" applyFill="1" applyBorder="1" applyAlignment="1">
      <alignment horizontal="justify" vertical="center" wrapText="1"/>
    </xf>
    <xf numFmtId="0" fontId="16" fillId="2" borderId="2" xfId="3"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wrapText="1"/>
    </xf>
    <xf numFmtId="4" fontId="18" fillId="0" borderId="0" xfId="0" applyNumberFormat="1" applyFont="1"/>
    <xf numFmtId="164" fontId="18" fillId="0" borderId="0" xfId="0" applyNumberFormat="1" applyFont="1"/>
    <xf numFmtId="0" fontId="16" fillId="0" borderId="0" xfId="0" applyFont="1"/>
    <xf numFmtId="0" fontId="16" fillId="0" borderId="0" xfId="0" applyFont="1" applyAlignment="1">
      <alignment horizontal="center"/>
    </xf>
    <xf numFmtId="0" fontId="19" fillId="0" borderId="0" xfId="0" applyFont="1" applyFill="1" applyBorder="1" applyAlignment="1">
      <alignment vertical="center"/>
    </xf>
    <xf numFmtId="0" fontId="18" fillId="0" borderId="0" xfId="0" applyFont="1" applyAlignment="1">
      <alignment horizontal="center" vertical="center"/>
    </xf>
    <xf numFmtId="164" fontId="16" fillId="2" borderId="2" xfId="0" applyNumberFormat="1" applyFont="1" applyFill="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Fill="1" applyBorder="1" applyAlignment="1">
      <alignment vertical="center"/>
    </xf>
    <xf numFmtId="164" fontId="16" fillId="3" borderId="2"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6" fillId="0" borderId="0" xfId="0" applyFont="1" applyFill="1" applyBorder="1" applyAlignment="1">
      <alignment horizontal="right" vertical="center" wrapText="1"/>
    </xf>
    <xf numFmtId="164" fontId="16" fillId="0" borderId="0" xfId="0" applyNumberFormat="1" applyFont="1" applyFill="1" applyBorder="1" applyAlignment="1">
      <alignment horizontal="center" vertical="center"/>
    </xf>
    <xf numFmtId="0" fontId="16" fillId="0" borderId="0" xfId="0" applyFont="1" applyFill="1" applyAlignment="1">
      <alignment horizontal="center"/>
    </xf>
    <xf numFmtId="0" fontId="18" fillId="0" borderId="0" xfId="0" applyFont="1" applyFill="1"/>
    <xf numFmtId="0" fontId="16" fillId="0" borderId="0" xfId="0" applyFont="1" applyAlignment="1"/>
    <xf numFmtId="0" fontId="18" fillId="0" borderId="2" xfId="0" applyFont="1" applyBorder="1" applyAlignment="1">
      <alignment horizontal="center" vertical="center"/>
    </xf>
    <xf numFmtId="0" fontId="18" fillId="0" borderId="0" xfId="0" applyFont="1" applyBorder="1" applyAlignment="1">
      <alignment vertical="center" wrapText="1"/>
    </xf>
    <xf numFmtId="0" fontId="18" fillId="0" borderId="0" xfId="0" applyFont="1" applyAlignment="1">
      <alignment vertical="center"/>
    </xf>
    <xf numFmtId="4" fontId="16" fillId="0" borderId="0" xfId="0" applyNumberFormat="1" applyFont="1"/>
    <xf numFmtId="0" fontId="16" fillId="0" borderId="0" xfId="0" applyFont="1" applyAlignment="1">
      <alignment horizontal="center"/>
    </xf>
    <xf numFmtId="0" fontId="16" fillId="0" borderId="0" xfId="0" applyFont="1" applyBorder="1" applyAlignment="1">
      <alignment horizontal="center"/>
    </xf>
    <xf numFmtId="0" fontId="19" fillId="0" borderId="0" xfId="0" applyFont="1"/>
    <xf numFmtId="0" fontId="19" fillId="0" borderId="0" xfId="0" applyFont="1" applyAlignment="1">
      <alignment horizontal="center"/>
    </xf>
    <xf numFmtId="0" fontId="21" fillId="0" borderId="0" xfId="0" applyFont="1"/>
    <xf numFmtId="4" fontId="21" fillId="0" borderId="0" xfId="0" applyNumberFormat="1" applyFont="1"/>
    <xf numFmtId="0" fontId="21" fillId="0" borderId="0" xfId="0" applyFont="1" applyAlignment="1">
      <alignment horizontal="center"/>
    </xf>
    <xf numFmtId="4" fontId="19" fillId="0" borderId="0" xfId="0" applyNumberFormat="1" applyFont="1"/>
    <xf numFmtId="4" fontId="4" fillId="0" borderId="0" xfId="0" applyNumberFormat="1" applyFont="1" applyFill="1" applyBorder="1" applyAlignment="1">
      <alignment horizontal="center" vertical="center"/>
    </xf>
    <xf numFmtId="2" fontId="18" fillId="0" borderId="0" xfId="0" applyNumberFormat="1" applyFont="1"/>
    <xf numFmtId="164" fontId="20" fillId="0" borderId="0" xfId="0" applyNumberFormat="1" applyFont="1" applyFill="1" applyBorder="1" applyAlignment="1">
      <alignment horizontal="center" vertical="center"/>
    </xf>
    <xf numFmtId="0" fontId="16" fillId="0" borderId="0" xfId="0" applyFont="1" applyBorder="1" applyAlignment="1">
      <alignment horizontal="center"/>
    </xf>
    <xf numFmtId="0" fontId="16" fillId="0" borderId="0" xfId="0" applyFont="1" applyFill="1" applyBorder="1" applyAlignment="1">
      <alignment horizontal="justify" vertical="center" wrapText="1"/>
    </xf>
    <xf numFmtId="0" fontId="18"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4" fontId="18" fillId="0" borderId="2" xfId="1" applyNumberFormat="1" applyFont="1" applyFill="1" applyBorder="1" applyAlignment="1">
      <alignment horizontal="center" vertical="center"/>
    </xf>
    <xf numFmtId="0" fontId="18" fillId="0" borderId="0" xfId="0" applyFont="1" applyFill="1" applyAlignment="1">
      <alignment horizontal="left" vertical="center"/>
    </xf>
    <xf numFmtId="0" fontId="3" fillId="0" borderId="0" xfId="0" applyFont="1"/>
    <xf numFmtId="0" fontId="16" fillId="0" borderId="0" xfId="0" applyFont="1" applyAlignment="1">
      <alignment horizont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164" fontId="16" fillId="0" borderId="0" xfId="0" applyNumberFormat="1" applyFont="1" applyFill="1" applyBorder="1" applyAlignment="1">
      <alignment horizontal="center"/>
    </xf>
    <xf numFmtId="43" fontId="18"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xf>
    <xf numFmtId="164" fontId="0" fillId="0" borderId="0" xfId="0" applyNumberFormat="1" applyAlignment="1">
      <alignment horizontal="center" vertical="center"/>
    </xf>
    <xf numFmtId="0" fontId="16" fillId="0" borderId="0" xfId="0" applyFont="1" applyAlignment="1">
      <alignment horizontal="center"/>
    </xf>
    <xf numFmtId="0" fontId="16" fillId="0" borderId="6" xfId="0" applyFont="1" applyBorder="1" applyAlignment="1">
      <alignment horizontal="center" vertical="center"/>
    </xf>
    <xf numFmtId="0" fontId="16" fillId="0" borderId="0" xfId="0" applyFont="1" applyAlignment="1">
      <alignment horizontal="center"/>
    </xf>
    <xf numFmtId="0" fontId="16" fillId="0" borderId="0" xfId="0" applyFont="1" applyFill="1" applyBorder="1" applyAlignment="1">
      <alignment horizontal="justify" vertical="center" wrapText="1"/>
    </xf>
    <xf numFmtId="0" fontId="16" fillId="0" borderId="0"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right" vertical="center" wrapText="1"/>
    </xf>
    <xf numFmtId="0" fontId="16" fillId="0" borderId="7" xfId="0" applyFont="1" applyBorder="1" applyAlignment="1">
      <alignment horizontal="right" vertical="center" wrapText="1"/>
    </xf>
    <xf numFmtId="0" fontId="16" fillId="3" borderId="2" xfId="0" applyFont="1" applyFill="1" applyBorder="1" applyAlignment="1">
      <alignment horizontal="righ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8"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 xfId="0" applyFont="1" applyBorder="1" applyAlignment="1">
      <alignment horizontal="justify" vertical="center" wrapText="1"/>
    </xf>
    <xf numFmtId="0" fontId="7" fillId="0" borderId="0" xfId="0" applyFont="1" applyAlignment="1">
      <alignment horizontal="center"/>
    </xf>
    <xf numFmtId="0" fontId="15" fillId="0" borderId="0" xfId="0" applyFont="1" applyAlignment="1">
      <alignment horizontal="center" wrapText="1"/>
    </xf>
    <xf numFmtId="0" fontId="9" fillId="0" borderId="0" xfId="0" applyFont="1" applyAlignment="1">
      <alignment horizontal="center" wrapText="1"/>
    </xf>
    <xf numFmtId="0" fontId="12" fillId="0" borderId="0" xfId="0" applyFont="1" applyFill="1" applyBorder="1" applyAlignment="1">
      <alignment horizontal="center" vertical="center"/>
    </xf>
  </cellXfs>
  <cellStyles count="5">
    <cellStyle name="Euro" xfId="2" xr:uid="{00000000-0005-0000-0000-000000000000}"/>
    <cellStyle name="Moneda" xfId="1" builtinId="4"/>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142876</xdr:colOff>
      <xdr:row>0</xdr:row>
      <xdr:rowOff>66675</xdr:rowOff>
    </xdr:from>
    <xdr:to>
      <xdr:col>4</xdr:col>
      <xdr:colOff>161926</xdr:colOff>
      <xdr:row>7</xdr:row>
      <xdr:rowOff>38100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6" y="66675"/>
          <a:ext cx="1219200" cy="1133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F75"/>
  <sheetViews>
    <sheetView tabSelected="1" view="pageBreakPreview" zoomScaleSheetLayoutView="100" workbookViewId="0">
      <selection activeCell="G19" sqref="G19"/>
    </sheetView>
  </sheetViews>
  <sheetFormatPr baseColWidth="10" defaultRowHeight="12.75" x14ac:dyDescent="0.2"/>
  <cols>
    <col min="1" max="1" width="9" customWidth="1"/>
    <col min="2" max="2" width="6.140625" customWidth="1"/>
    <col min="3" max="3" width="6" style="1" customWidth="1"/>
    <col min="4" max="6" width="12" style="1" customWidth="1"/>
    <col min="7" max="7" width="36.5703125" customWidth="1"/>
    <col min="8" max="9" width="13.42578125" customWidth="1"/>
    <col min="10" max="12" width="12.7109375" customWidth="1"/>
    <col min="13" max="19" width="12.7109375" style="3" customWidth="1"/>
    <col min="20" max="20" width="12.7109375" customWidth="1"/>
    <col min="21" max="21" width="0.85546875" customWidth="1"/>
    <col min="22" max="22" width="5.42578125" style="75" customWidth="1"/>
    <col min="23" max="24" width="13" customWidth="1"/>
    <col min="25" max="25" width="13" style="2" customWidth="1"/>
    <col min="26" max="26" width="0.7109375" customWidth="1"/>
    <col min="27" max="27" width="3" style="4" customWidth="1"/>
  </cols>
  <sheetData>
    <row r="1" spans="1:32" s="5" customFormat="1" ht="13.5" x14ac:dyDescent="0.25">
      <c r="A1" s="100" t="s">
        <v>4</v>
      </c>
      <c r="B1" s="100"/>
      <c r="C1" s="100"/>
      <c r="D1" s="100"/>
      <c r="E1" s="100"/>
      <c r="F1" s="100"/>
      <c r="G1" s="100"/>
      <c r="H1" s="100"/>
      <c r="I1" s="100"/>
      <c r="J1" s="100"/>
      <c r="K1" s="100"/>
      <c r="L1" s="100"/>
      <c r="M1" s="100"/>
      <c r="N1" s="100"/>
      <c r="O1" s="100"/>
      <c r="P1" s="100"/>
      <c r="Q1" s="100"/>
      <c r="R1" s="100"/>
      <c r="S1" s="100"/>
      <c r="T1" s="100"/>
      <c r="U1" s="100"/>
      <c r="V1" s="100"/>
      <c r="W1" s="10"/>
      <c r="X1" s="10"/>
      <c r="Y1" s="10"/>
      <c r="Z1" s="10"/>
      <c r="AA1" s="10"/>
    </row>
    <row r="2" spans="1:32" s="5" customFormat="1" ht="13.5" x14ac:dyDescent="0.25">
      <c r="A2" s="100" t="s">
        <v>0</v>
      </c>
      <c r="B2" s="100"/>
      <c r="C2" s="100"/>
      <c r="D2" s="100"/>
      <c r="E2" s="100"/>
      <c r="F2" s="100"/>
      <c r="G2" s="100"/>
      <c r="H2" s="100"/>
      <c r="I2" s="100"/>
      <c r="J2" s="100"/>
      <c r="K2" s="100"/>
      <c r="L2" s="100"/>
      <c r="M2" s="100"/>
      <c r="N2" s="100"/>
      <c r="O2" s="100"/>
      <c r="P2" s="100"/>
      <c r="Q2" s="100"/>
      <c r="R2" s="100"/>
      <c r="S2" s="100"/>
      <c r="T2" s="100"/>
      <c r="U2" s="100"/>
      <c r="V2" s="100"/>
      <c r="W2" s="10"/>
      <c r="X2" s="10"/>
      <c r="Y2" s="10"/>
      <c r="Z2" s="10"/>
      <c r="AA2" s="10"/>
    </row>
    <row r="3" spans="1:32" s="5" customFormat="1" ht="9.75" customHeight="1" x14ac:dyDescent="0.2">
      <c r="C3" s="11"/>
      <c r="D3" s="11"/>
      <c r="E3" s="11"/>
      <c r="F3" s="11"/>
      <c r="G3" s="6"/>
      <c r="P3" s="7"/>
      <c r="Q3" s="7"/>
      <c r="R3" s="7"/>
      <c r="S3" s="7"/>
      <c r="T3" s="7"/>
      <c r="Z3" s="8"/>
      <c r="AB3" s="24"/>
    </row>
    <row r="4" spans="1:32" s="5" customFormat="1" ht="15" customHeight="1" x14ac:dyDescent="0.3">
      <c r="A4" s="101" t="s">
        <v>28</v>
      </c>
      <c r="B4" s="101"/>
      <c r="C4" s="101"/>
      <c r="D4" s="101"/>
      <c r="E4" s="101"/>
      <c r="F4" s="101"/>
      <c r="G4" s="101"/>
      <c r="H4" s="101"/>
      <c r="I4" s="101"/>
      <c r="J4" s="101"/>
      <c r="K4" s="101"/>
      <c r="L4" s="101"/>
      <c r="M4" s="101"/>
      <c r="N4" s="101"/>
      <c r="O4" s="101"/>
      <c r="P4" s="101"/>
      <c r="Q4" s="101"/>
      <c r="R4" s="101"/>
      <c r="S4" s="101"/>
      <c r="T4" s="101"/>
      <c r="U4" s="101"/>
      <c r="V4" s="101"/>
      <c r="W4" s="20"/>
    </row>
    <row r="5" spans="1:32" s="5" customFormat="1" ht="12.75" customHeight="1" x14ac:dyDescent="0.25">
      <c r="A5" s="102" t="s">
        <v>25</v>
      </c>
      <c r="B5" s="102"/>
      <c r="C5" s="102"/>
      <c r="D5" s="102"/>
      <c r="E5" s="102"/>
      <c r="F5" s="102"/>
      <c r="G5" s="102"/>
      <c r="H5" s="102"/>
      <c r="I5" s="102"/>
      <c r="J5" s="102"/>
      <c r="K5" s="102"/>
      <c r="L5" s="102"/>
      <c r="M5" s="102"/>
      <c r="N5" s="102"/>
      <c r="O5" s="102"/>
      <c r="P5" s="102"/>
      <c r="Q5" s="102"/>
      <c r="R5" s="102"/>
      <c r="S5" s="102"/>
      <c r="T5" s="102"/>
      <c r="U5" s="102"/>
      <c r="V5" s="102"/>
      <c r="W5" s="21"/>
    </row>
    <row r="6" spans="1:32" s="5" customFormat="1" ht="8.25" customHeight="1" x14ac:dyDescent="0.25">
      <c r="A6" s="22"/>
      <c r="B6" s="22"/>
      <c r="C6" s="22"/>
      <c r="D6" s="22"/>
      <c r="E6" s="22"/>
      <c r="F6" s="22"/>
      <c r="G6" s="22"/>
      <c r="H6" s="22"/>
      <c r="I6" s="22"/>
      <c r="J6" s="22"/>
      <c r="K6" s="22"/>
      <c r="L6" s="22"/>
      <c r="M6" s="22"/>
      <c r="N6" s="22"/>
      <c r="O6" s="22"/>
      <c r="P6" s="22"/>
      <c r="Q6" s="22"/>
      <c r="R6" s="22"/>
      <c r="S6" s="22"/>
      <c r="T6" s="22"/>
      <c r="U6" s="22"/>
      <c r="V6" s="22"/>
      <c r="W6" s="22"/>
    </row>
    <row r="7" spans="1:32" s="5" customFormat="1" ht="18.75" customHeight="1" x14ac:dyDescent="0.2">
      <c r="A7" s="103" t="s">
        <v>5</v>
      </c>
      <c r="B7" s="103"/>
      <c r="C7" s="103"/>
      <c r="D7" s="103"/>
      <c r="E7" s="103"/>
      <c r="F7" s="103"/>
      <c r="G7" s="103"/>
      <c r="H7" s="103"/>
      <c r="I7" s="103"/>
      <c r="J7" s="103"/>
      <c r="K7" s="103"/>
      <c r="L7" s="103"/>
      <c r="M7" s="103"/>
      <c r="N7" s="103"/>
      <c r="O7" s="103"/>
      <c r="P7" s="103"/>
      <c r="Q7" s="103"/>
      <c r="R7" s="103"/>
      <c r="S7" s="103"/>
      <c r="T7" s="103"/>
      <c r="U7" s="103"/>
      <c r="V7" s="103"/>
      <c r="W7" s="23"/>
      <c r="X7" s="12"/>
      <c r="Y7" s="12"/>
      <c r="Z7" s="12"/>
      <c r="AA7" s="12"/>
      <c r="AB7" s="12"/>
      <c r="AC7" s="12"/>
    </row>
    <row r="8" spans="1:32" s="5" customFormat="1" x14ac:dyDescent="0.2">
      <c r="C8" s="13"/>
      <c r="D8" s="13"/>
      <c r="E8" s="13"/>
      <c r="F8" s="13"/>
      <c r="G8" s="14"/>
      <c r="H8" s="15"/>
      <c r="I8" s="15"/>
      <c r="J8" s="15"/>
      <c r="K8" s="15"/>
      <c r="L8" s="15"/>
      <c r="M8" s="15"/>
      <c r="N8" s="15"/>
      <c r="O8" s="15"/>
      <c r="P8" s="16"/>
      <c r="Q8" s="16"/>
      <c r="R8" s="9" t="s">
        <v>74</v>
      </c>
      <c r="S8" s="9"/>
      <c r="T8" s="16"/>
      <c r="U8" s="17"/>
      <c r="V8" s="18"/>
      <c r="W8" s="19"/>
      <c r="X8" s="19"/>
      <c r="Y8" s="19"/>
      <c r="Z8" s="8"/>
      <c r="AA8" s="11"/>
      <c r="AB8" s="24"/>
    </row>
    <row r="9" spans="1:32" s="5" customFormat="1" x14ac:dyDescent="0.2">
      <c r="C9" s="13"/>
      <c r="D9" s="13"/>
      <c r="E9" s="13"/>
      <c r="F9" s="13"/>
      <c r="G9" s="14"/>
      <c r="H9" s="64"/>
      <c r="J9" s="9"/>
      <c r="K9" s="9"/>
      <c r="L9" s="9"/>
      <c r="M9" s="9"/>
      <c r="N9" s="9"/>
      <c r="O9" s="9"/>
      <c r="P9" s="14"/>
      <c r="Q9" s="14"/>
      <c r="R9" s="9" t="s">
        <v>75</v>
      </c>
      <c r="S9" s="9"/>
      <c r="T9" s="9"/>
      <c r="U9" s="9"/>
      <c r="V9" s="16"/>
      <c r="Z9" s="18"/>
      <c r="AA9" s="19"/>
      <c r="AB9" s="19"/>
      <c r="AC9" s="19"/>
      <c r="AD9" s="8"/>
      <c r="AE9" s="11"/>
      <c r="AF9" s="24"/>
    </row>
    <row r="10" spans="1:32" s="27" customFormat="1" ht="22.5" customHeight="1" x14ac:dyDescent="0.2">
      <c r="A10" s="88" t="s">
        <v>27</v>
      </c>
      <c r="B10" s="88"/>
      <c r="C10" s="88"/>
      <c r="D10" s="88"/>
      <c r="E10" s="88"/>
      <c r="F10" s="88"/>
      <c r="G10" s="88"/>
      <c r="H10" s="88"/>
      <c r="I10" s="88"/>
      <c r="J10" s="88"/>
      <c r="K10" s="88"/>
      <c r="L10" s="88"/>
      <c r="M10" s="88"/>
      <c r="N10" s="88"/>
      <c r="O10" s="88"/>
      <c r="P10" s="88"/>
      <c r="Q10" s="88"/>
      <c r="R10" s="88"/>
      <c r="S10" s="88"/>
      <c r="T10" s="88"/>
      <c r="U10" s="25"/>
      <c r="V10" s="26"/>
      <c r="W10" s="26"/>
      <c r="X10" s="26"/>
      <c r="Y10" s="26"/>
      <c r="Z10" s="26"/>
      <c r="AA10" s="26"/>
    </row>
    <row r="11" spans="1:32" s="27" customFormat="1" ht="2.25" customHeight="1" x14ac:dyDescent="0.2">
      <c r="B11" s="28"/>
      <c r="C11" s="28"/>
      <c r="D11" s="28"/>
      <c r="E11" s="28"/>
      <c r="F11" s="28"/>
      <c r="G11" s="28"/>
      <c r="H11" s="28"/>
      <c r="I11" s="28"/>
      <c r="J11" s="28"/>
      <c r="K11" s="28"/>
      <c r="L11" s="28"/>
      <c r="M11" s="28"/>
      <c r="N11" s="28"/>
      <c r="O11" s="28"/>
      <c r="P11" s="28"/>
      <c r="Q11" s="28"/>
      <c r="R11" s="28"/>
      <c r="S11" s="28"/>
      <c r="T11" s="28"/>
      <c r="U11" s="28"/>
      <c r="V11" s="68"/>
      <c r="W11" s="28"/>
      <c r="X11" s="28"/>
      <c r="Y11" s="28"/>
      <c r="Z11" s="28"/>
      <c r="AA11" s="28"/>
    </row>
    <row r="12" spans="1:32" s="31" customFormat="1" ht="116.25" customHeight="1" x14ac:dyDescent="0.2">
      <c r="A12" s="29" t="s">
        <v>13</v>
      </c>
      <c r="B12" s="29" t="s">
        <v>1</v>
      </c>
      <c r="C12" s="29" t="s">
        <v>2</v>
      </c>
      <c r="D12" s="29" t="s">
        <v>16</v>
      </c>
      <c r="E12" s="29" t="s">
        <v>17</v>
      </c>
      <c r="F12" s="29" t="s">
        <v>18</v>
      </c>
      <c r="G12" s="29" t="s">
        <v>3</v>
      </c>
      <c r="H12" s="29" t="s">
        <v>7</v>
      </c>
      <c r="I12" s="30" t="s">
        <v>20</v>
      </c>
      <c r="J12" s="30" t="s">
        <v>33</v>
      </c>
      <c r="K12" s="29" t="s">
        <v>14</v>
      </c>
      <c r="L12" s="30" t="s">
        <v>21</v>
      </c>
      <c r="M12" s="30" t="s">
        <v>32</v>
      </c>
      <c r="N12" s="30" t="s">
        <v>22</v>
      </c>
      <c r="O12" s="30" t="s">
        <v>29</v>
      </c>
      <c r="P12" s="30" t="s">
        <v>23</v>
      </c>
      <c r="Q12" s="30" t="s">
        <v>30</v>
      </c>
      <c r="R12" s="29" t="s">
        <v>24</v>
      </c>
      <c r="S12" s="29" t="s">
        <v>31</v>
      </c>
      <c r="T12" s="30" t="s">
        <v>6</v>
      </c>
    </row>
    <row r="13" spans="1:32" s="27" customFormat="1" ht="4.5" customHeight="1" x14ac:dyDescent="0.2">
      <c r="C13" s="32"/>
      <c r="D13" s="32"/>
      <c r="E13" s="32"/>
      <c r="F13" s="32"/>
      <c r="H13" s="33"/>
      <c r="I13" s="33"/>
      <c r="J13" s="33"/>
      <c r="K13" s="34"/>
      <c r="L13" s="34"/>
      <c r="M13" s="34"/>
      <c r="N13" s="34"/>
      <c r="O13" s="34"/>
      <c r="P13" s="34"/>
      <c r="Q13" s="34"/>
      <c r="R13" s="34"/>
      <c r="S13" s="34"/>
      <c r="V13" s="35"/>
      <c r="W13" s="35"/>
      <c r="X13" s="35"/>
      <c r="Y13" s="36"/>
      <c r="AA13" s="37"/>
    </row>
    <row r="14" spans="1:32" s="27" customFormat="1" ht="18" customHeight="1" x14ac:dyDescent="0.2">
      <c r="A14" s="77" t="s">
        <v>34</v>
      </c>
      <c r="B14" s="78"/>
      <c r="G14" s="32"/>
      <c r="I14" s="65"/>
      <c r="J14" s="65"/>
      <c r="K14" s="79"/>
      <c r="L14" s="79"/>
      <c r="M14" s="79"/>
      <c r="N14" s="79"/>
      <c r="O14" s="79"/>
      <c r="P14" s="79"/>
      <c r="Q14" s="79"/>
      <c r="R14" s="79"/>
      <c r="S14" s="79"/>
      <c r="T14" s="79"/>
      <c r="U14" s="79"/>
      <c r="V14" s="42"/>
      <c r="W14" s="79"/>
      <c r="X14" s="79"/>
      <c r="Y14" s="79"/>
      <c r="AA14" s="43"/>
      <c r="AB14" s="42"/>
    </row>
    <row r="15" spans="1:32" s="27" customFormat="1" ht="16.5" customHeight="1" x14ac:dyDescent="0.2">
      <c r="A15" s="38" t="s">
        <v>35</v>
      </c>
      <c r="B15" s="78"/>
      <c r="G15" s="32"/>
      <c r="K15" s="79"/>
      <c r="L15" s="79"/>
      <c r="M15" s="79"/>
      <c r="N15" s="79"/>
      <c r="O15" s="79"/>
      <c r="P15" s="79"/>
      <c r="Q15" s="79"/>
      <c r="R15" s="79"/>
      <c r="S15" s="79"/>
      <c r="T15" s="79"/>
      <c r="U15" s="79"/>
      <c r="V15" s="42"/>
      <c r="W15" s="79"/>
      <c r="X15" s="79"/>
      <c r="Y15" s="79"/>
      <c r="AA15" s="43"/>
      <c r="AB15" s="42"/>
    </row>
    <row r="16" spans="1:32" s="46" customFormat="1" ht="53.25" customHeight="1" x14ac:dyDescent="0.2">
      <c r="A16" s="69" t="s">
        <v>62</v>
      </c>
      <c r="B16" s="69" t="s">
        <v>55</v>
      </c>
      <c r="C16" s="70" t="s">
        <v>26</v>
      </c>
      <c r="D16" s="70" t="s">
        <v>56</v>
      </c>
      <c r="E16" s="70" t="s">
        <v>57</v>
      </c>
      <c r="F16" s="70" t="s">
        <v>53</v>
      </c>
      <c r="G16" s="69" t="s">
        <v>63</v>
      </c>
      <c r="H16" s="69" t="s">
        <v>54</v>
      </c>
      <c r="I16" s="71">
        <v>7064621.8200000003</v>
      </c>
      <c r="J16" s="71">
        <v>2354873.94</v>
      </c>
      <c r="K16" s="72">
        <f t="shared" ref="K16:K19" si="0">SUM(I16:J16)</f>
        <v>9419495.7599999998</v>
      </c>
      <c r="L16" s="71">
        <v>7064621.8200000003</v>
      </c>
      <c r="M16" s="71">
        <v>2354873.94</v>
      </c>
      <c r="N16" s="71"/>
      <c r="O16" s="71"/>
      <c r="P16" s="73"/>
      <c r="Q16" s="73"/>
      <c r="R16" s="71">
        <f t="shared" ref="R16:R19" si="1">I16-L16+N16+P16</f>
        <v>0</v>
      </c>
      <c r="S16" s="71">
        <f t="shared" ref="S16:S19" si="2">J16-M16+O16+Q16</f>
        <v>0</v>
      </c>
      <c r="T16" s="72">
        <f t="shared" ref="T16:T19" si="3">SUM(R16:S16)</f>
        <v>0</v>
      </c>
      <c r="U16" s="45"/>
      <c r="V16" s="94">
        <v>1</v>
      </c>
      <c r="W16" s="74"/>
      <c r="AA16" s="74"/>
    </row>
    <row r="17" spans="1:30" s="46" customFormat="1" ht="49.5" customHeight="1" x14ac:dyDescent="0.2">
      <c r="A17" s="69" t="s">
        <v>64</v>
      </c>
      <c r="B17" s="69" t="s">
        <v>55</v>
      </c>
      <c r="C17" s="70" t="s">
        <v>26</v>
      </c>
      <c r="D17" s="70" t="s">
        <v>56</v>
      </c>
      <c r="E17" s="70" t="s">
        <v>57</v>
      </c>
      <c r="F17" s="70" t="s">
        <v>53</v>
      </c>
      <c r="G17" s="69" t="s">
        <v>65</v>
      </c>
      <c r="H17" s="69" t="s">
        <v>54</v>
      </c>
      <c r="I17" s="71">
        <v>0</v>
      </c>
      <c r="J17" s="71">
        <v>0</v>
      </c>
      <c r="K17" s="72">
        <f t="shared" si="0"/>
        <v>0</v>
      </c>
      <c r="L17" s="71"/>
      <c r="M17" s="71"/>
      <c r="N17" s="71"/>
      <c r="O17" s="71"/>
      <c r="P17" s="73">
        <v>7064621.8200000003</v>
      </c>
      <c r="Q17" s="73">
        <v>2354873.94</v>
      </c>
      <c r="R17" s="71">
        <f t="shared" si="1"/>
        <v>7064621.8200000003</v>
      </c>
      <c r="S17" s="71">
        <f t="shared" si="2"/>
        <v>2354873.94</v>
      </c>
      <c r="T17" s="72">
        <f t="shared" si="3"/>
        <v>9419495.7599999998</v>
      </c>
      <c r="U17" s="45"/>
      <c r="V17" s="95"/>
      <c r="W17" s="74"/>
      <c r="AA17" s="74"/>
    </row>
    <row r="18" spans="1:30" s="46" customFormat="1" ht="44.25" customHeight="1" x14ac:dyDescent="0.2">
      <c r="A18" s="69" t="s">
        <v>66</v>
      </c>
      <c r="B18" s="69" t="s">
        <v>55</v>
      </c>
      <c r="C18" s="70" t="s">
        <v>26</v>
      </c>
      <c r="D18" s="70" t="s">
        <v>56</v>
      </c>
      <c r="E18" s="70" t="s">
        <v>57</v>
      </c>
      <c r="F18" s="70" t="s">
        <v>53</v>
      </c>
      <c r="G18" s="69" t="s">
        <v>68</v>
      </c>
      <c r="H18" s="69" t="s">
        <v>69</v>
      </c>
      <c r="I18" s="71">
        <v>7769995.8899999997</v>
      </c>
      <c r="J18" s="71">
        <v>2589998.63</v>
      </c>
      <c r="K18" s="72">
        <f t="shared" si="0"/>
        <v>10359994.52</v>
      </c>
      <c r="L18" s="71">
        <v>7769995.8899999997</v>
      </c>
      <c r="M18" s="71">
        <v>2589998.63</v>
      </c>
      <c r="N18" s="71"/>
      <c r="O18" s="71"/>
      <c r="P18" s="73"/>
      <c r="Q18" s="73"/>
      <c r="R18" s="71">
        <f t="shared" si="1"/>
        <v>0</v>
      </c>
      <c r="S18" s="71">
        <f t="shared" si="2"/>
        <v>0</v>
      </c>
      <c r="T18" s="72">
        <f t="shared" si="3"/>
        <v>0</v>
      </c>
      <c r="U18" s="45"/>
      <c r="V18" s="95"/>
      <c r="W18" s="74"/>
      <c r="AA18" s="74"/>
    </row>
    <row r="19" spans="1:30" s="46" customFormat="1" ht="54" customHeight="1" x14ac:dyDescent="0.2">
      <c r="A19" s="69" t="s">
        <v>67</v>
      </c>
      <c r="B19" s="69" t="s">
        <v>55</v>
      </c>
      <c r="C19" s="70" t="s">
        <v>26</v>
      </c>
      <c r="D19" s="70" t="s">
        <v>56</v>
      </c>
      <c r="E19" s="70" t="s">
        <v>57</v>
      </c>
      <c r="F19" s="70" t="s">
        <v>53</v>
      </c>
      <c r="G19" s="69" t="s">
        <v>70</v>
      </c>
      <c r="H19" s="69" t="s">
        <v>71</v>
      </c>
      <c r="I19" s="71">
        <v>0</v>
      </c>
      <c r="J19" s="71">
        <v>0</v>
      </c>
      <c r="K19" s="72">
        <f t="shared" si="0"/>
        <v>0</v>
      </c>
      <c r="L19" s="71"/>
      <c r="M19" s="71"/>
      <c r="N19" s="71"/>
      <c r="O19" s="71"/>
      <c r="P19" s="73">
        <v>7769995.8899999997</v>
      </c>
      <c r="Q19" s="73">
        <v>2589998.63</v>
      </c>
      <c r="R19" s="71">
        <f t="shared" si="1"/>
        <v>7769995.8899999997</v>
      </c>
      <c r="S19" s="71">
        <f t="shared" si="2"/>
        <v>2589998.63</v>
      </c>
      <c r="T19" s="72">
        <f t="shared" si="3"/>
        <v>10359994.52</v>
      </c>
      <c r="U19" s="45"/>
      <c r="V19" s="96"/>
      <c r="W19" s="74"/>
      <c r="AA19" s="74"/>
    </row>
    <row r="20" spans="1:30" s="39" customFormat="1" ht="14.25" customHeight="1" x14ac:dyDescent="0.2">
      <c r="B20" s="91"/>
      <c r="C20" s="91"/>
      <c r="D20" s="91"/>
      <c r="E20" s="91"/>
      <c r="F20" s="91"/>
      <c r="G20" s="91"/>
      <c r="H20" s="92"/>
      <c r="I20" s="40">
        <f>SUM(I16:I19)</f>
        <v>14834617.710000001</v>
      </c>
      <c r="J20" s="40">
        <f t="shared" ref="J20:S20" si="4">SUM(J16:J19)</f>
        <v>4944872.57</v>
      </c>
      <c r="K20" s="40">
        <f t="shared" si="4"/>
        <v>19779490.280000001</v>
      </c>
      <c r="L20" s="40">
        <f t="shared" si="4"/>
        <v>14834617.710000001</v>
      </c>
      <c r="M20" s="40">
        <f t="shared" si="4"/>
        <v>4944872.57</v>
      </c>
      <c r="N20" s="40">
        <f t="shared" si="4"/>
        <v>0</v>
      </c>
      <c r="O20" s="40">
        <f t="shared" si="4"/>
        <v>0</v>
      </c>
      <c r="P20" s="40">
        <f t="shared" si="4"/>
        <v>14834617.710000001</v>
      </c>
      <c r="Q20" s="40">
        <f t="shared" si="4"/>
        <v>4944872.57</v>
      </c>
      <c r="R20" s="40">
        <f t="shared" si="4"/>
        <v>14834617.710000001</v>
      </c>
      <c r="S20" s="40">
        <f t="shared" si="4"/>
        <v>4944872.57</v>
      </c>
      <c r="T20" s="40">
        <f>SUM(T16:T19)</f>
        <v>19779490.280000001</v>
      </c>
      <c r="U20" s="41"/>
      <c r="V20" s="86"/>
      <c r="W20" s="76"/>
      <c r="X20" s="27"/>
      <c r="Y20" s="27"/>
      <c r="Z20" s="27"/>
      <c r="AA20" s="76"/>
      <c r="AB20" s="27"/>
      <c r="AC20" s="27"/>
      <c r="AD20" s="27"/>
    </row>
    <row r="21" spans="1:30" s="27" customFormat="1" ht="3.75" customHeight="1" x14ac:dyDescent="0.2">
      <c r="C21" s="32"/>
      <c r="D21" s="32"/>
      <c r="E21" s="32"/>
      <c r="F21" s="32"/>
      <c r="I21" s="80"/>
      <c r="J21" s="80"/>
      <c r="K21" s="80"/>
      <c r="L21" s="80"/>
      <c r="M21" s="80"/>
      <c r="N21" s="80"/>
      <c r="O21" s="80"/>
      <c r="P21" s="80"/>
      <c r="Q21" s="80"/>
      <c r="R21" s="80"/>
      <c r="S21" s="80"/>
      <c r="T21" s="80"/>
      <c r="U21" s="45"/>
      <c r="V21" s="43"/>
      <c r="W21" s="74"/>
      <c r="X21" s="46"/>
      <c r="Y21" s="46"/>
      <c r="Z21" s="46"/>
    </row>
    <row r="22" spans="1:30" s="39" customFormat="1" ht="16.5" customHeight="1" x14ac:dyDescent="0.2">
      <c r="G22" s="93" t="s">
        <v>72</v>
      </c>
      <c r="H22" s="93"/>
      <c r="I22" s="44">
        <f>I20</f>
        <v>14834617.710000001</v>
      </c>
      <c r="J22" s="44">
        <f t="shared" ref="J22:T22" si="5">J20</f>
        <v>4944872.57</v>
      </c>
      <c r="K22" s="44">
        <f t="shared" si="5"/>
        <v>19779490.280000001</v>
      </c>
      <c r="L22" s="44">
        <f t="shared" si="5"/>
        <v>14834617.710000001</v>
      </c>
      <c r="M22" s="44">
        <f t="shared" si="5"/>
        <v>4944872.57</v>
      </c>
      <c r="N22" s="44">
        <f t="shared" si="5"/>
        <v>0</v>
      </c>
      <c r="O22" s="44">
        <f t="shared" si="5"/>
        <v>0</v>
      </c>
      <c r="P22" s="44">
        <f t="shared" si="5"/>
        <v>14834617.710000001</v>
      </c>
      <c r="Q22" s="44">
        <f t="shared" si="5"/>
        <v>4944872.57</v>
      </c>
      <c r="R22" s="44">
        <f t="shared" si="5"/>
        <v>14834617.710000001</v>
      </c>
      <c r="S22" s="44">
        <f t="shared" si="5"/>
        <v>4944872.57</v>
      </c>
      <c r="T22" s="44">
        <f t="shared" si="5"/>
        <v>19779490.280000001</v>
      </c>
      <c r="U22" s="41"/>
      <c r="V22" s="43"/>
      <c r="W22" s="76"/>
      <c r="X22" s="27"/>
      <c r="Y22" s="27"/>
      <c r="Z22" s="27"/>
    </row>
    <row r="23" spans="1:30" s="46" customFormat="1" ht="16.5" customHeight="1" x14ac:dyDescent="0.2">
      <c r="G23" s="47"/>
      <c r="H23" s="47"/>
      <c r="I23" s="47"/>
      <c r="J23" s="48"/>
      <c r="K23" s="48"/>
      <c r="L23" s="48"/>
      <c r="M23" s="48"/>
      <c r="N23" s="48"/>
      <c r="O23" s="48"/>
      <c r="P23" s="48"/>
      <c r="Q23" s="48"/>
      <c r="R23" s="66" t="e">
        <f>#REF!-#REF!</f>
        <v>#REF!</v>
      </c>
      <c r="S23" s="66" t="e">
        <f>#REF!-#REF!</f>
        <v>#REF!</v>
      </c>
      <c r="T23" s="48"/>
      <c r="U23" s="45"/>
      <c r="V23" s="43"/>
      <c r="W23" s="49"/>
      <c r="X23" s="50"/>
      <c r="Y23" s="50"/>
      <c r="Z23" s="50"/>
    </row>
    <row r="24" spans="1:30" s="27" customFormat="1" ht="15" customHeight="1" x14ac:dyDescent="0.2">
      <c r="A24" s="90" t="s">
        <v>8</v>
      </c>
      <c r="B24" s="90"/>
      <c r="C24" s="90"/>
      <c r="D24" s="90"/>
      <c r="E24" s="90"/>
      <c r="F24" s="90"/>
      <c r="G24" s="90"/>
      <c r="H24" s="90"/>
      <c r="I24" s="90"/>
      <c r="J24" s="90"/>
      <c r="K24" s="90"/>
      <c r="L24" s="90"/>
      <c r="M24" s="90"/>
      <c r="N24" s="90"/>
      <c r="O24" s="90"/>
      <c r="P24" s="90"/>
      <c r="Q24" s="90"/>
      <c r="R24" s="90"/>
      <c r="S24" s="90"/>
      <c r="T24" s="90"/>
      <c r="U24" s="90"/>
      <c r="V24" s="90"/>
      <c r="W24" s="37"/>
      <c r="AA24" s="51"/>
    </row>
    <row r="25" spans="1:30" s="54" customFormat="1" ht="33" customHeight="1" x14ac:dyDescent="0.2">
      <c r="A25" s="52">
        <v>1</v>
      </c>
      <c r="B25" s="97" t="s">
        <v>73</v>
      </c>
      <c r="C25" s="98"/>
      <c r="D25" s="98"/>
      <c r="E25" s="98"/>
      <c r="F25" s="98"/>
      <c r="G25" s="98"/>
      <c r="H25" s="98"/>
      <c r="I25" s="98"/>
      <c r="J25" s="98"/>
      <c r="K25" s="98"/>
      <c r="L25" s="98"/>
      <c r="M25" s="98"/>
      <c r="N25" s="98"/>
      <c r="O25" s="98"/>
      <c r="P25" s="98"/>
      <c r="Q25" s="98"/>
      <c r="R25" s="98"/>
      <c r="S25" s="98"/>
      <c r="T25" s="98"/>
      <c r="U25" s="98"/>
      <c r="V25" s="99"/>
      <c r="W25" s="85"/>
      <c r="X25" s="27"/>
      <c r="Y25" s="27"/>
      <c r="Z25" s="27"/>
      <c r="AA25" s="53"/>
    </row>
    <row r="26" spans="1:30" s="27" customFormat="1" ht="4.5" customHeight="1" x14ac:dyDescent="0.2">
      <c r="C26" s="32"/>
      <c r="D26" s="32"/>
      <c r="E26" s="32"/>
      <c r="F26" s="32"/>
      <c r="M26" s="55"/>
      <c r="N26" s="55"/>
      <c r="O26" s="55"/>
      <c r="P26" s="55"/>
      <c r="Q26" s="55"/>
      <c r="R26" s="55"/>
      <c r="S26" s="55"/>
      <c r="V26" s="36"/>
      <c r="W26" s="36"/>
      <c r="Y26" s="36"/>
      <c r="AA26" s="56"/>
    </row>
    <row r="27" spans="1:30" s="27" customFormat="1" ht="37.5" customHeight="1" x14ac:dyDescent="0.2">
      <c r="A27" s="88" t="s">
        <v>9</v>
      </c>
      <c r="B27" s="88"/>
      <c r="C27" s="88"/>
      <c r="D27" s="88"/>
      <c r="E27" s="88"/>
      <c r="F27" s="88"/>
      <c r="G27" s="88"/>
      <c r="H27" s="88"/>
      <c r="I27" s="88"/>
      <c r="J27" s="88"/>
      <c r="K27" s="88"/>
      <c r="L27" s="88"/>
      <c r="M27" s="88"/>
      <c r="N27" s="88"/>
      <c r="O27" s="88"/>
      <c r="P27" s="88"/>
      <c r="Q27" s="88"/>
      <c r="R27" s="88"/>
      <c r="S27" s="88"/>
      <c r="T27" s="88"/>
      <c r="U27" s="88"/>
      <c r="V27" s="88"/>
      <c r="X27" s="36"/>
      <c r="Z27" s="37"/>
    </row>
    <row r="28" spans="1:30" s="27" customFormat="1" ht="5.25" customHeight="1" x14ac:dyDescent="0.2">
      <c r="C28" s="32"/>
      <c r="D28" s="32"/>
      <c r="E28" s="32"/>
      <c r="F28" s="32"/>
      <c r="V28" s="51"/>
      <c r="W28" s="51"/>
      <c r="X28" s="51"/>
      <c r="Y28" s="51"/>
      <c r="Z28" s="51"/>
    </row>
    <row r="29" spans="1:30" s="27" customFormat="1" x14ac:dyDescent="0.2">
      <c r="A29" s="87" t="s">
        <v>19</v>
      </c>
      <c r="B29" s="87"/>
      <c r="C29" s="87"/>
      <c r="D29" s="87"/>
      <c r="E29" s="87"/>
      <c r="F29" s="87"/>
      <c r="G29" s="87"/>
      <c r="H29" s="87"/>
      <c r="I29" s="87"/>
      <c r="J29" s="87"/>
      <c r="K29" s="87"/>
      <c r="L29" s="87"/>
      <c r="M29" s="87"/>
      <c r="N29" s="87"/>
      <c r="O29" s="87"/>
      <c r="P29" s="87"/>
      <c r="Q29" s="87"/>
      <c r="R29" s="87"/>
      <c r="S29" s="87"/>
      <c r="T29" s="87"/>
      <c r="U29" s="87"/>
      <c r="V29" s="87"/>
      <c r="X29" s="36"/>
      <c r="Z29" s="37"/>
    </row>
    <row r="30" spans="1:30" s="27" customFormat="1" x14ac:dyDescent="0.2">
      <c r="C30" s="32"/>
      <c r="D30" s="32"/>
      <c r="E30" s="32"/>
      <c r="F30" s="32"/>
      <c r="X30" s="36"/>
      <c r="Z30" s="37"/>
    </row>
    <row r="31" spans="1:30" s="27" customFormat="1" ht="12.75" customHeight="1" x14ac:dyDescent="0.2">
      <c r="A31" s="87" t="s">
        <v>58</v>
      </c>
      <c r="B31" s="87"/>
      <c r="C31" s="87"/>
      <c r="D31" s="87"/>
      <c r="E31" s="87"/>
      <c r="F31" s="87"/>
      <c r="G31" s="87"/>
      <c r="H31" s="87"/>
      <c r="I31" s="87"/>
      <c r="J31" s="87"/>
      <c r="K31" s="87"/>
      <c r="L31" s="37"/>
      <c r="M31" s="87" t="s">
        <v>60</v>
      </c>
      <c r="N31" s="87"/>
      <c r="O31" s="87"/>
      <c r="P31" s="87"/>
      <c r="Q31" s="87"/>
      <c r="R31" s="87"/>
      <c r="S31" s="87"/>
      <c r="T31" s="87"/>
      <c r="U31" s="87"/>
      <c r="V31" s="87"/>
      <c r="X31" s="36"/>
      <c r="Z31" s="37"/>
    </row>
    <row r="32" spans="1:30" s="27" customFormat="1" ht="12.75" customHeight="1" x14ac:dyDescent="0.2">
      <c r="A32" s="87" t="s">
        <v>59</v>
      </c>
      <c r="B32" s="87"/>
      <c r="C32" s="87"/>
      <c r="D32" s="87"/>
      <c r="E32" s="87"/>
      <c r="F32" s="87"/>
      <c r="G32" s="87"/>
      <c r="H32" s="87"/>
      <c r="I32" s="87"/>
      <c r="J32" s="87"/>
      <c r="K32" s="87"/>
      <c r="L32" s="37"/>
      <c r="M32" s="87" t="s">
        <v>61</v>
      </c>
      <c r="N32" s="87"/>
      <c r="O32" s="87"/>
      <c r="P32" s="87"/>
      <c r="Q32" s="87"/>
      <c r="R32" s="87"/>
      <c r="S32" s="87"/>
      <c r="T32" s="87"/>
      <c r="U32" s="87"/>
      <c r="V32" s="87"/>
      <c r="X32" s="36"/>
      <c r="Z32" s="37"/>
    </row>
    <row r="33" spans="1:27" s="27" customFormat="1" ht="12.75" customHeight="1" x14ac:dyDescent="0.2">
      <c r="A33" s="36"/>
      <c r="B33" s="55"/>
      <c r="C33" s="36"/>
      <c r="D33" s="36"/>
      <c r="E33" s="36"/>
      <c r="F33" s="36"/>
      <c r="T33" s="36"/>
      <c r="U33" s="36"/>
      <c r="V33" s="36"/>
      <c r="X33" s="36"/>
      <c r="Z33" s="37"/>
    </row>
    <row r="34" spans="1:27" s="27" customFormat="1" ht="12.75" customHeight="1" x14ac:dyDescent="0.2">
      <c r="A34" s="89"/>
      <c r="B34" s="89"/>
      <c r="C34" s="89"/>
      <c r="D34" s="89"/>
      <c r="E34" s="89"/>
      <c r="F34" s="89"/>
      <c r="G34" s="89"/>
      <c r="T34" s="89"/>
      <c r="U34" s="89"/>
      <c r="V34" s="89"/>
      <c r="X34" s="36"/>
      <c r="Z34" s="37"/>
    </row>
    <row r="35" spans="1:27" s="27" customFormat="1" ht="12.75" customHeight="1" x14ac:dyDescent="0.2">
      <c r="B35" s="36"/>
      <c r="C35" s="55"/>
      <c r="D35" s="55"/>
      <c r="E35" s="55"/>
      <c r="F35" s="55"/>
      <c r="G35" s="36"/>
      <c r="U35" s="36"/>
      <c r="V35" s="36"/>
      <c r="X35" s="36"/>
      <c r="Z35" s="37"/>
    </row>
    <row r="36" spans="1:27" s="27" customFormat="1" x14ac:dyDescent="0.2">
      <c r="A36" s="87" t="s">
        <v>15</v>
      </c>
      <c r="B36" s="87"/>
      <c r="C36" s="87"/>
      <c r="D36" s="87"/>
      <c r="E36" s="87"/>
      <c r="F36" s="87"/>
      <c r="G36" s="87"/>
      <c r="H36" s="87"/>
      <c r="I36" s="87"/>
      <c r="J36" s="87"/>
      <c r="K36" s="87"/>
      <c r="L36" s="87"/>
      <c r="M36" s="87"/>
      <c r="N36" s="87"/>
      <c r="O36" s="87"/>
      <c r="P36" s="87"/>
      <c r="Q36" s="87"/>
      <c r="R36" s="87"/>
      <c r="S36" s="87"/>
      <c r="T36" s="87"/>
      <c r="U36" s="87"/>
      <c r="V36" s="87"/>
      <c r="X36" s="36"/>
      <c r="Z36" s="37"/>
    </row>
    <row r="37" spans="1:27" s="27" customFormat="1" ht="12.75" customHeight="1" x14ac:dyDescent="0.2">
      <c r="A37" s="87" t="s">
        <v>12</v>
      </c>
      <c r="B37" s="87"/>
      <c r="C37" s="87"/>
      <c r="D37" s="87"/>
      <c r="E37" s="87"/>
      <c r="F37" s="87"/>
      <c r="G37" s="87"/>
      <c r="H37" s="87"/>
      <c r="I37" s="87"/>
      <c r="J37" s="87"/>
      <c r="K37" s="87"/>
      <c r="L37" s="37"/>
      <c r="M37" s="87" t="s">
        <v>10</v>
      </c>
      <c r="N37" s="87"/>
      <c r="O37" s="87"/>
      <c r="P37" s="87"/>
      <c r="Q37" s="87"/>
      <c r="R37" s="87"/>
      <c r="S37" s="87"/>
      <c r="T37" s="87"/>
      <c r="U37" s="87"/>
      <c r="V37" s="87"/>
      <c r="X37" s="36"/>
      <c r="Z37" s="37"/>
    </row>
    <row r="38" spans="1:27" s="27" customFormat="1" x14ac:dyDescent="0.2">
      <c r="A38" s="37"/>
      <c r="B38" s="37"/>
      <c r="C38" s="37"/>
      <c r="D38" s="37"/>
      <c r="E38" s="37"/>
      <c r="F38" s="37"/>
      <c r="U38" s="36"/>
      <c r="V38" s="36"/>
      <c r="X38" s="36"/>
      <c r="Z38" s="37"/>
    </row>
    <row r="39" spans="1:27" s="27" customFormat="1" x14ac:dyDescent="0.2">
      <c r="A39" s="89"/>
      <c r="B39" s="89"/>
      <c r="C39" s="89"/>
      <c r="D39" s="89"/>
      <c r="E39" s="89"/>
      <c r="F39" s="89"/>
      <c r="G39" s="89"/>
      <c r="T39" s="89"/>
      <c r="U39" s="89"/>
      <c r="V39" s="89"/>
      <c r="X39" s="36"/>
      <c r="Z39" s="37"/>
    </row>
    <row r="40" spans="1:27" s="27" customFormat="1" x14ac:dyDescent="0.2">
      <c r="A40" s="57"/>
      <c r="B40" s="57"/>
      <c r="C40" s="57"/>
      <c r="D40" s="57"/>
      <c r="E40" s="57"/>
      <c r="F40" s="57"/>
      <c r="G40" s="57"/>
      <c r="T40" s="57"/>
      <c r="U40" s="57"/>
      <c r="V40" s="67"/>
      <c r="X40" s="36"/>
      <c r="Z40" s="37"/>
    </row>
    <row r="41" spans="1:27" s="27" customFormat="1" ht="12.75" customHeight="1" x14ac:dyDescent="0.2">
      <c r="A41" s="87" t="s">
        <v>11</v>
      </c>
      <c r="B41" s="87"/>
      <c r="C41" s="87"/>
      <c r="D41" s="87"/>
      <c r="E41" s="87"/>
      <c r="F41" s="87"/>
      <c r="G41" s="87"/>
      <c r="H41" s="87"/>
      <c r="I41" s="87"/>
      <c r="J41" s="87"/>
      <c r="K41" s="87"/>
      <c r="L41" s="87"/>
      <c r="M41" s="87"/>
      <c r="N41" s="87"/>
      <c r="O41" s="87"/>
      <c r="P41" s="87"/>
      <c r="Q41" s="87"/>
      <c r="R41" s="87"/>
      <c r="S41" s="87"/>
      <c r="T41" s="87"/>
      <c r="U41" s="87"/>
      <c r="V41" s="87"/>
      <c r="X41" s="36"/>
      <c r="Z41" s="37"/>
    </row>
    <row r="42" spans="1:27" s="58" customFormat="1" x14ac:dyDescent="0.2">
      <c r="C42" s="59"/>
      <c r="D42" s="59"/>
      <c r="E42" s="59"/>
      <c r="F42" s="59"/>
      <c r="G42" s="60"/>
      <c r="H42" s="61"/>
      <c r="I42" s="61"/>
      <c r="J42" s="61"/>
      <c r="K42" s="61"/>
      <c r="L42" s="61"/>
      <c r="M42" s="60"/>
      <c r="N42" s="60"/>
      <c r="O42" s="60"/>
      <c r="P42" s="60"/>
      <c r="Q42" s="60"/>
      <c r="R42" s="60"/>
      <c r="S42" s="60"/>
      <c r="T42" s="60"/>
      <c r="U42" s="60"/>
      <c r="X42" s="60"/>
      <c r="Z42" s="62"/>
    </row>
    <row r="43" spans="1:27" s="58" customFormat="1" x14ac:dyDescent="0.2">
      <c r="C43" s="59"/>
      <c r="D43" s="59"/>
      <c r="E43" s="59"/>
      <c r="F43" s="59"/>
      <c r="M43" s="63"/>
      <c r="N43" s="63"/>
      <c r="O43" s="63"/>
      <c r="P43" s="63"/>
      <c r="Q43" s="63"/>
      <c r="R43" s="63"/>
      <c r="S43" s="63"/>
      <c r="Y43" s="60"/>
      <c r="AA43" s="62"/>
    </row>
    <row r="44" spans="1:27" s="58" customFormat="1" x14ac:dyDescent="0.2">
      <c r="C44" s="59"/>
      <c r="D44" s="59"/>
      <c r="E44" s="59"/>
      <c r="F44" s="59"/>
      <c r="M44" s="63"/>
      <c r="N44" s="63"/>
      <c r="O44" s="63"/>
      <c r="P44" s="63"/>
      <c r="Q44" s="63"/>
      <c r="R44" s="63"/>
      <c r="S44" s="63"/>
      <c r="Y44" s="60"/>
      <c r="AA44" s="62"/>
    </row>
    <row r="45" spans="1:27" s="58" customFormat="1" ht="14.25" customHeight="1" x14ac:dyDescent="0.2">
      <c r="C45" s="59"/>
      <c r="D45" s="59"/>
      <c r="E45" s="59"/>
      <c r="F45" s="59"/>
      <c r="M45" s="63"/>
      <c r="N45" s="63"/>
      <c r="O45" s="63"/>
      <c r="P45" s="63"/>
      <c r="Q45" s="63"/>
      <c r="R45" s="63"/>
      <c r="S45" s="63"/>
      <c r="Y45" s="60"/>
      <c r="AA45" s="62"/>
    </row>
    <row r="46" spans="1:27" s="58" customFormat="1" ht="12.75" customHeight="1" x14ac:dyDescent="0.2">
      <c r="C46" s="59"/>
      <c r="D46" s="59"/>
      <c r="E46" s="59"/>
      <c r="F46" s="59"/>
      <c r="M46" s="63"/>
      <c r="N46" s="63"/>
      <c r="O46" s="63"/>
      <c r="P46" s="63"/>
      <c r="Q46" s="63"/>
      <c r="R46" s="63"/>
      <c r="S46" s="63"/>
      <c r="Y46" s="60"/>
      <c r="AA46" s="62"/>
    </row>
    <row r="47" spans="1:27" s="58" customFormat="1" ht="14.25" customHeight="1" x14ac:dyDescent="0.2">
      <c r="C47" s="59"/>
      <c r="D47" s="59"/>
      <c r="E47" s="59"/>
      <c r="F47" s="59"/>
      <c r="M47" s="63"/>
      <c r="N47" s="63"/>
      <c r="O47" s="63"/>
      <c r="P47" s="63"/>
      <c r="Q47" s="63"/>
      <c r="R47" s="63"/>
      <c r="S47" s="63"/>
      <c r="Y47" s="60"/>
      <c r="AA47" s="62"/>
    </row>
    <row r="48" spans="1:27" s="58" customFormat="1" ht="15" customHeight="1" x14ac:dyDescent="0.2">
      <c r="C48" s="59"/>
      <c r="D48" s="59"/>
      <c r="E48" s="59"/>
      <c r="F48" s="59"/>
      <c r="M48" s="63"/>
      <c r="N48" s="63"/>
      <c r="O48" s="63"/>
      <c r="P48" s="63"/>
      <c r="Q48" s="63"/>
      <c r="R48" s="63"/>
      <c r="S48" s="63"/>
      <c r="Y48" s="60"/>
      <c r="AA48" s="62"/>
    </row>
    <row r="49" spans="3:27" s="58" customFormat="1" ht="21" customHeight="1" x14ac:dyDescent="0.2">
      <c r="C49" s="59"/>
      <c r="D49" s="59"/>
      <c r="E49" s="59"/>
      <c r="F49" s="59"/>
      <c r="M49" s="63"/>
      <c r="N49" s="63"/>
      <c r="O49" s="63"/>
      <c r="P49" s="63"/>
      <c r="Q49" s="63"/>
      <c r="R49" s="63"/>
      <c r="S49" s="63"/>
      <c r="Y49" s="60"/>
      <c r="AA49" s="62"/>
    </row>
    <row r="50" spans="3:27" s="58" customFormat="1" ht="14.25" customHeight="1" x14ac:dyDescent="0.2">
      <c r="C50" s="59"/>
      <c r="D50" s="59"/>
      <c r="E50" s="59"/>
      <c r="F50" s="59"/>
      <c r="M50" s="63"/>
      <c r="N50" s="63"/>
      <c r="O50" s="63"/>
      <c r="P50" s="63"/>
      <c r="Q50" s="63"/>
      <c r="R50" s="63"/>
      <c r="S50" s="63"/>
      <c r="Y50" s="60"/>
      <c r="AA50" s="62"/>
    </row>
    <row r="51" spans="3:27" ht="6.75" customHeight="1" x14ac:dyDescent="0.2"/>
    <row r="52" spans="3:27" ht="15.75" customHeight="1" x14ac:dyDescent="0.2"/>
    <row r="53" spans="3:27" ht="14.25" customHeight="1" x14ac:dyDescent="0.2"/>
    <row r="54" spans="3:27" ht="8.25" customHeight="1" x14ac:dyDescent="0.2"/>
    <row r="55" spans="3:27" ht="16.5" customHeight="1" x14ac:dyDescent="0.2"/>
    <row r="56" spans="3:27" ht="8.25" customHeight="1" x14ac:dyDescent="0.2"/>
    <row r="57" spans="3:27" ht="16.5" customHeight="1" x14ac:dyDescent="0.2"/>
    <row r="61" spans="3:27" ht="16.5" customHeight="1" x14ac:dyDescent="0.2"/>
    <row r="62" spans="3:27" ht="4.5" customHeight="1" x14ac:dyDescent="0.2">
      <c r="C62"/>
      <c r="D62"/>
      <c r="E62"/>
      <c r="F62"/>
      <c r="M62"/>
      <c r="N62"/>
      <c r="O62"/>
      <c r="P62"/>
      <c r="Q62"/>
      <c r="R62"/>
      <c r="S62"/>
      <c r="Y62"/>
      <c r="AA62"/>
    </row>
    <row r="63" spans="3:27" ht="16.5" customHeight="1" x14ac:dyDescent="0.2">
      <c r="C63"/>
      <c r="D63"/>
      <c r="E63"/>
      <c r="F63"/>
      <c r="M63"/>
      <c r="N63"/>
      <c r="O63"/>
      <c r="P63"/>
      <c r="Q63"/>
      <c r="R63"/>
      <c r="S63"/>
      <c r="Y63"/>
      <c r="AA63"/>
    </row>
    <row r="64" spans="3:27" ht="4.5" customHeight="1" x14ac:dyDescent="0.2">
      <c r="C64"/>
      <c r="D64"/>
      <c r="E64"/>
      <c r="F64"/>
      <c r="M64"/>
      <c r="N64"/>
      <c r="O64"/>
      <c r="P64"/>
      <c r="Q64"/>
      <c r="R64"/>
      <c r="S64"/>
      <c r="Y64"/>
      <c r="AA64"/>
    </row>
    <row r="65" spans="22:22" customFormat="1" ht="21.75" customHeight="1" x14ac:dyDescent="0.2">
      <c r="V65" s="75"/>
    </row>
    <row r="66" spans="22:22" customFormat="1" ht="4.5" customHeight="1" x14ac:dyDescent="0.2">
      <c r="V66" s="75"/>
    </row>
    <row r="67" spans="22:22" customFormat="1" ht="16.5" customHeight="1" x14ac:dyDescent="0.2">
      <c r="V67" s="75"/>
    </row>
    <row r="75" spans="22:22" customFormat="1" ht="51" customHeight="1" x14ac:dyDescent="0.2">
      <c r="V75" s="75"/>
    </row>
  </sheetData>
  <mergeCells count="25">
    <mergeCell ref="B25:V25"/>
    <mergeCell ref="A1:V1"/>
    <mergeCell ref="A2:V2"/>
    <mergeCell ref="A4:V4"/>
    <mergeCell ref="A5:V5"/>
    <mergeCell ref="A7:V7"/>
    <mergeCell ref="A10:T10"/>
    <mergeCell ref="A24:V24"/>
    <mergeCell ref="B20:H20"/>
    <mergeCell ref="G22:H22"/>
    <mergeCell ref="V16:V19"/>
    <mergeCell ref="A29:V29"/>
    <mergeCell ref="A27:V27"/>
    <mergeCell ref="A41:V41"/>
    <mergeCell ref="A31:K31"/>
    <mergeCell ref="M31:V31"/>
    <mergeCell ref="A32:K32"/>
    <mergeCell ref="M32:V32"/>
    <mergeCell ref="A34:G34"/>
    <mergeCell ref="T34:V34"/>
    <mergeCell ref="A36:V36"/>
    <mergeCell ref="A37:K37"/>
    <mergeCell ref="M37:V37"/>
    <mergeCell ref="A39:G39"/>
    <mergeCell ref="T39:V39"/>
  </mergeCells>
  <printOptions horizontalCentered="1"/>
  <pageMargins left="0.78740157480314965" right="0.19685039370078741" top="0.19685039370078741" bottom="0.39370078740157483" header="0" footer="0"/>
  <pageSetup paperSize="5" scale="63" orientation="landscape" r:id="rId1"/>
  <headerFooter>
    <oddFooter>&amp;L      Elaboró: Dirección General de Obra Pública.&amp;R&amp;P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J12"/>
  <sheetViews>
    <sheetView workbookViewId="0">
      <selection activeCell="F15" sqref="F15"/>
    </sheetView>
  </sheetViews>
  <sheetFormatPr baseColWidth="10" defaultRowHeight="12.75" x14ac:dyDescent="0.2"/>
  <cols>
    <col min="2" max="3" width="8.85546875" style="81" customWidth="1"/>
    <col min="4" max="4" width="36.42578125" style="82" customWidth="1"/>
    <col min="5" max="7" width="14.85546875" style="81" customWidth="1"/>
    <col min="9" max="9" width="36.42578125" style="82" customWidth="1"/>
  </cols>
  <sheetData>
    <row r="7" spans="2:10" x14ac:dyDescent="0.2">
      <c r="B7" s="81" t="s">
        <v>36</v>
      </c>
      <c r="C7" s="81" t="s">
        <v>37</v>
      </c>
      <c r="D7" s="82" t="s">
        <v>38</v>
      </c>
      <c r="E7" s="81" t="s">
        <v>39</v>
      </c>
      <c r="F7" s="81" t="s">
        <v>40</v>
      </c>
      <c r="G7" s="81" t="s">
        <v>41</v>
      </c>
    </row>
    <row r="8" spans="2:10" ht="38.25" x14ac:dyDescent="0.2">
      <c r="B8" s="81" t="s">
        <v>42</v>
      </c>
      <c r="C8" s="81">
        <v>3</v>
      </c>
      <c r="D8" s="82" t="s">
        <v>43</v>
      </c>
      <c r="E8" s="81" t="s">
        <v>44</v>
      </c>
      <c r="F8" s="81" t="s">
        <v>45</v>
      </c>
      <c r="G8" s="83">
        <v>2612440.02</v>
      </c>
    </row>
    <row r="9" spans="2:10" ht="38.25" x14ac:dyDescent="0.2">
      <c r="B9" s="81" t="s">
        <v>42</v>
      </c>
      <c r="C9" s="81">
        <v>3</v>
      </c>
      <c r="D9" s="82" t="s">
        <v>46</v>
      </c>
      <c r="E9" s="81" t="s">
        <v>47</v>
      </c>
      <c r="F9" s="81" t="s">
        <v>48</v>
      </c>
      <c r="G9" s="83">
        <v>3442009.5</v>
      </c>
    </row>
    <row r="10" spans="2:10" ht="38.25" x14ac:dyDescent="0.2">
      <c r="B10" s="81" t="s">
        <v>42</v>
      </c>
      <c r="C10" s="81">
        <v>3</v>
      </c>
      <c r="D10" s="82" t="s">
        <v>49</v>
      </c>
      <c r="E10" s="81" t="s">
        <v>50</v>
      </c>
      <c r="F10" s="81" t="s">
        <v>51</v>
      </c>
      <c r="G10" s="81" t="s">
        <v>51</v>
      </c>
      <c r="I10" s="82" t="s">
        <v>49</v>
      </c>
      <c r="J10" t="s">
        <v>52</v>
      </c>
    </row>
    <row r="12" spans="2:10" x14ac:dyDescent="0.2">
      <c r="E12" s="84"/>
      <c r="F12" s="84"/>
      <c r="G12" s="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II (Dict. Obra P.) </vt:lpstr>
      <vt:lpstr>Hoja1</vt:lpstr>
      <vt:lpstr>'ANEXO II (Dict. Obra P.) '!Área_de_impresión</vt:lpstr>
      <vt:lpstr>'ANEXO II (Dict. Obra P.) '!Títulos_a_imprimir</vt:lpstr>
    </vt:vector>
  </TitlesOfParts>
  <Company>Grafcom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CORTESL</dc:creator>
  <cp:lastModifiedBy>SHA-13725</cp:lastModifiedBy>
  <cp:lastPrinted>2021-04-08T18:13:05Z</cp:lastPrinted>
  <dcterms:created xsi:type="dcterms:W3CDTF">2009-02-09T20:43:16Z</dcterms:created>
  <dcterms:modified xsi:type="dcterms:W3CDTF">2021-04-11T20:23:45Z</dcterms:modified>
</cp:coreProperties>
</file>