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CALIZACION04\Desktop\2022\Ingresos-Tesorera\"/>
    </mc:Choice>
  </mc:AlternateContent>
  <xr:revisionPtr revIDLastSave="0" documentId="13_ncr:1_{A59980E9-6924-460A-AE2E-10DA283EA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estas-eventos" sheetId="20" r:id="rId1"/>
    <sheet name="Sellado de boletos" sheetId="19" r:id="rId2"/>
    <sheet name="Juegos mecánicos" sheetId="18" r:id="rId3"/>
    <sheet name="MEPROJAP 2" sheetId="4" state="hidden" r:id="rId4"/>
  </sheets>
  <definedNames>
    <definedName name="_xlnm.Print_Area" localSheetId="0">'Fiestas-eventos'!$B$1:$L$34</definedName>
    <definedName name="_xlnm.Print_Area" localSheetId="2">'Juegos mecánicos'!$A$1:$L$32</definedName>
    <definedName name="_xlnm.Print_Area" localSheetId="1">'Sellado de boletos'!$A$1:$K$38</definedName>
    <definedName name="_xlnm.Print_Titles" localSheetId="0">'Fiestas-eventos'!$1:$10</definedName>
    <definedName name="_xlnm.Print_Titles" localSheetId="2">'Juegos mecánicos'!$1:$10</definedName>
    <definedName name="_xlnm.Print_Titles" localSheetId="1">'Sellado de boletos'!$1:$10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0" l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12" i="19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L54" i="18" l="1"/>
  <c r="L55" i="18" s="1"/>
  <c r="K54" i="18"/>
  <c r="J54" i="18"/>
  <c r="L52" i="18"/>
  <c r="L53" i="18" s="1"/>
  <c r="K52" i="18"/>
  <c r="J52" i="18"/>
  <c r="L50" i="18"/>
  <c r="L51" i="18" s="1"/>
  <c r="K50" i="18"/>
  <c r="J50" i="18"/>
  <c r="L48" i="18"/>
  <c r="L49" i="18" s="1"/>
  <c r="K48" i="18"/>
  <c r="J48" i="18"/>
  <c r="L46" i="18"/>
  <c r="L47" i="18" s="1"/>
  <c r="K46" i="18"/>
  <c r="J46" i="18"/>
  <c r="L40" i="18"/>
  <c r="L41" i="18" s="1"/>
  <c r="K40" i="18"/>
  <c r="J40" i="18"/>
  <c r="L38" i="18"/>
  <c r="L39" i="18" s="1"/>
  <c r="K38" i="18"/>
  <c r="J38" i="18"/>
  <c r="L36" i="18"/>
  <c r="L37" i="18" s="1"/>
  <c r="K36" i="18"/>
  <c r="J36" i="18"/>
  <c r="L42" i="18"/>
  <c r="C12" i="18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J39" i="18" l="1"/>
  <c r="J49" i="18"/>
  <c r="K51" i="18"/>
  <c r="J37" i="18"/>
  <c r="J41" i="18"/>
  <c r="K47" i="18"/>
  <c r="J53" i="18"/>
  <c r="K55" i="18"/>
  <c r="K56" i="18"/>
  <c r="K42" i="18"/>
  <c r="K37" i="18"/>
  <c r="K39" i="18"/>
  <c r="K41" i="18"/>
  <c r="J47" i="18"/>
  <c r="K49" i="18"/>
  <c r="J51" i="18"/>
  <c r="K53" i="18"/>
  <c r="J55" i="18"/>
  <c r="L56" i="18"/>
  <c r="M39" i="18" l="1"/>
  <c r="M53" i="18"/>
  <c r="M49" i="18"/>
  <c r="M41" i="18"/>
  <c r="M37" i="18"/>
  <c r="M42" i="18" s="1"/>
  <c r="J42" i="18"/>
  <c r="J56" i="18"/>
  <c r="M55" i="18"/>
  <c r="M51" i="18"/>
  <c r="M47" i="18"/>
  <c r="M56" i="18" l="1"/>
  <c r="C11" i="4"/>
  <c r="C12" i="4" s="1"/>
  <c r="C13" i="4" s="1"/>
  <c r="C14" i="4" s="1"/>
  <c r="C15" i="4" s="1"/>
  <c r="C16" i="4" s="1"/>
  <c r="C17" i="4" s="1"/>
  <c r="C18" i="4" s="1"/>
  <c r="C19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8" i="4" s="1"/>
  <c r="C39" i="4" s="1"/>
  <c r="C40" i="4" s="1"/>
  <c r="C41" i="4" s="1"/>
  <c r="C42" i="4" s="1"/>
  <c r="C43" i="4" s="1"/>
</calcChain>
</file>

<file path=xl/sharedStrings.xml><?xml version="1.0" encoding="utf-8"?>
<sst xmlns="http://schemas.openxmlformats.org/spreadsheetml/2006/main" count="48" uniqueCount="34">
  <si>
    <t>Nombre, firma y puesto del entrevistado</t>
  </si>
  <si>
    <t>Nombre y firma del consultor</t>
  </si>
  <si>
    <t>Usuario (solicitante)</t>
  </si>
  <si>
    <t>Encargado de la Lic. De Construcción</t>
  </si>
  <si>
    <t>Subdirección de Urbanismo</t>
  </si>
  <si>
    <t>Dirección de Urbanismo y Obras Públicas</t>
  </si>
  <si>
    <t>Cajero</t>
  </si>
  <si>
    <t>Inspectores de campo</t>
  </si>
  <si>
    <t>Secretaria de la Subdirección de Urbanismo</t>
  </si>
  <si>
    <t>La Piedad de Cabadas, michoacán de Ocampo, a  03 de marzo de 2016</t>
  </si>
  <si>
    <t>ACTIVIDAD</t>
  </si>
  <si>
    <t>TIEMPO</t>
  </si>
  <si>
    <t>% TIEMPO</t>
  </si>
  <si>
    <t>DÍAS</t>
  </si>
  <si>
    <t>HORAS</t>
  </si>
  <si>
    <t>MINUTOS</t>
  </si>
  <si>
    <t>Agrega valor</t>
  </si>
  <si>
    <t>Indispensable</t>
  </si>
  <si>
    <t>No agrega valor ni es ind.</t>
  </si>
  <si>
    <t>TOTAL</t>
  </si>
  <si>
    <t>Operación</t>
  </si>
  <si>
    <t>Transporte</t>
  </si>
  <si>
    <t>Inspección</t>
  </si>
  <si>
    <t>Demora</t>
  </si>
  <si>
    <t>Retrabajo</t>
  </si>
  <si>
    <t>Solicitante</t>
  </si>
  <si>
    <t>Recepción</t>
  </si>
  <si>
    <t>Coordinación de Trámites</t>
  </si>
  <si>
    <t>Coordinación Administrativa</t>
  </si>
  <si>
    <t>Director de  Fiscalización y Control de Reglamentos</t>
  </si>
  <si>
    <t>Director Fiscalización y Control de Reglamentos</t>
  </si>
  <si>
    <t>Asistente Director de Fiscalización y Control de Reglamentos</t>
  </si>
  <si>
    <t>Director de Fiscalización y Control de Reglamentos</t>
  </si>
  <si>
    <t>Comisaría de Policía Preventiva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</si>
</sst>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0" xfId="0" applyFont="1" applyBorder="1" applyAlignment="1"/>
    <xf numFmtId="0" fontId="3" fillId="0" borderId="0" xfId="0" applyFont="1" applyFill="1" applyBorder="1" applyAlignment="1"/>
    <xf numFmtId="0" fontId="0" fillId="0" borderId="0" xfId="0" applyAlignment="1"/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3" fillId="0" borderId="2" xfId="2" applyBorder="1"/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/>
    </xf>
    <xf numFmtId="9" fontId="8" fillId="0" borderId="1" xfId="3" applyFont="1" applyBorder="1"/>
    <xf numFmtId="0" fontId="0" fillId="0" borderId="1" xfId="0" applyBorder="1" applyAlignment="1">
      <alignment horizontal="center"/>
    </xf>
    <xf numFmtId="9" fontId="0" fillId="0" borderId="1" xfId="3" applyFont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2" borderId="0" xfId="0" applyFill="1"/>
    <xf numFmtId="0" fontId="3" fillId="0" borderId="1" xfId="0" applyFont="1" applyFill="1" applyBorder="1" applyAlignment="1">
      <alignment wrapText="1"/>
    </xf>
    <xf numFmtId="9" fontId="0" fillId="3" borderId="1" xfId="0" applyNumberFormat="1" applyFill="1" applyBorder="1"/>
    <xf numFmtId="9" fontId="0" fillId="4" borderId="1" xfId="0" applyNumberFormat="1" applyFill="1" applyBorder="1"/>
    <xf numFmtId="0" fontId="0" fillId="0" borderId="14" xfId="0" applyBorder="1"/>
    <xf numFmtId="0" fontId="0" fillId="2" borderId="14" xfId="0" applyFill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0" fontId="3" fillId="0" borderId="8" xfId="2" applyFont="1" applyBorder="1"/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0" xfId="0" applyFont="1" applyFill="1" applyAlignment="1"/>
    <xf numFmtId="0" fontId="10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16" xfId="2" applyFont="1" applyBorder="1"/>
    <xf numFmtId="0" fontId="3" fillId="0" borderId="20" xfId="2" applyFont="1" applyBorder="1"/>
    <xf numFmtId="0" fontId="2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2000000}"/>
    <cellStyle name="Normal 2 2" xfId="2" xr:uid="{00000000-0005-0000-0000-000003000000}"/>
    <cellStyle name="Normal 2 3" xfId="5" xr:uid="{00000000-0005-0000-0000-000004000000}"/>
    <cellStyle name="Porcentaje" xfId="3" builtinId="5"/>
    <cellStyle name="Porcentaje 2" xfId="4" xr:uid="{00000000-0005-0000-0000-000006000000}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82826</xdr:colOff>
      <xdr:row>0</xdr:row>
      <xdr:rowOff>19051</xdr:rowOff>
    </xdr:from>
    <xdr:to>
      <xdr:col>12</xdr:col>
      <xdr:colOff>0</xdr:colOff>
      <xdr:row>5</xdr:row>
      <xdr:rowOff>123703</xdr:rowOff>
    </xdr:to>
    <xdr:grpSp>
      <xdr:nvGrpSpPr>
        <xdr:cNvPr id="2" name="Group 51">
          <a:extLst>
            <a:ext uri="{FF2B5EF4-FFF2-40B4-BE49-F238E27FC236}">
              <a16:creationId xmlns:a16="http://schemas.microsoft.com/office/drawing/2014/main" id="{53C3BBD1-E7B0-4251-AD5E-5AF0C070A296}"/>
            </a:ext>
          </a:extLst>
        </xdr:cNvPr>
        <xdr:cNvGrpSpPr>
          <a:grpSpLocks/>
        </xdr:cNvGrpSpPr>
      </xdr:nvGrpSpPr>
      <xdr:grpSpPr bwMode="auto">
        <a:xfrm>
          <a:off x="82826" y="19051"/>
          <a:ext cx="12485795" cy="1473186"/>
          <a:chOff x="54" y="19"/>
          <a:chExt cx="905" cy="1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87897592-9444-859C-57FD-7E322D5736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19"/>
            <a:ext cx="411" cy="51"/>
          </a:xfrm>
          <a:prstGeom prst="rect">
            <a:avLst/>
          </a:prstGeom>
          <a:solidFill>
            <a:sysClr val="window" lastClr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/>
            <a:r>
              <a:rPr lang="es-MX" sz="1200" b="1" i="0" strike="noStrike" baseline="0">
                <a:solidFill>
                  <a:srgbClr val="000000"/>
                </a:solidFill>
                <a:latin typeface="Arial" pitchFamily="34" charset="0"/>
                <a:ea typeface="+mn-ea"/>
                <a:cs typeface="Arial" pitchFamily="34" charset="0"/>
              </a:rPr>
              <a:t>Permiso para fiestas / eventos</a:t>
            </a:r>
          </a:p>
        </xdr:txBody>
      </xdr:sp>
      <xdr:sp macro="" textlink="">
        <xdr:nvSpPr>
          <xdr:cNvPr id="4" name="Text Box 7">
            <a:extLst>
              <a:ext uri="{FF2B5EF4-FFF2-40B4-BE49-F238E27FC236}">
                <a16:creationId xmlns:a16="http://schemas.microsoft.com/office/drawing/2014/main" id="{A3C6DCA8-1723-9C0D-3172-93D0F84BA7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" y="19"/>
            <a:ext cx="271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A2E5A133-FAA1-A2DF-1BF8-A1C36C8408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" y="19"/>
            <a:ext cx="226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200" b="0" i="0">
                <a:latin typeface="Arial" pitchFamily="34" charset="0"/>
                <a:ea typeface="+mn-ea"/>
                <a:cs typeface="Arial" pitchFamily="34" charset="0"/>
              </a:rPr>
              <a:t>Proceso actual</a:t>
            </a:r>
          </a:p>
        </xdr:txBody>
      </xdr:sp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44F01CA9-19FC-13CD-0B05-B16F901DC0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68"/>
            <a:ext cx="20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endParaRPr lang="es-MX" sz="12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5DF3F8F1-5FFA-7EB5-C9BB-EC3B6A2B22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1" y="68"/>
            <a:ext cx="207" cy="5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endParaRPr lang="es-MX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s-MX" sz="14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107331</xdr:colOff>
      <xdr:row>10</xdr:row>
      <xdr:rowOff>208637</xdr:rowOff>
    </xdr:from>
    <xdr:to>
      <xdr:col>3</xdr:col>
      <xdr:colOff>1539409</xdr:colOff>
      <xdr:row>10</xdr:row>
      <xdr:rowOff>703942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24039F12-4B06-4D77-A544-BE48147743D8}"/>
            </a:ext>
          </a:extLst>
        </xdr:cNvPr>
        <xdr:cNvSpPr>
          <a:spLocks noChangeArrowheads="1"/>
        </xdr:cNvSpPr>
      </xdr:nvSpPr>
      <xdr:spPr bwMode="auto">
        <a:xfrm>
          <a:off x="421656" y="2942312"/>
          <a:ext cx="1432078" cy="495305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>
            <a:lnSpc>
              <a:spcPts val="1200"/>
            </a:lnSpc>
          </a:pPr>
          <a:r>
            <a:rPr lang="es-MX" sz="1100">
              <a:latin typeface="Calibri" pitchFamily="34" charset="0"/>
              <a:ea typeface="+mn-ea"/>
              <a:cs typeface="Calibri" pitchFamily="34" charset="0"/>
            </a:rPr>
            <a:t>Entrega de formato con documentos</a:t>
          </a:r>
        </a:p>
      </xdr:txBody>
    </xdr:sp>
    <xdr:clientData/>
  </xdr:twoCellAnchor>
  <xdr:twoCellAnchor>
    <xdr:from>
      <xdr:col>6</xdr:col>
      <xdr:colOff>155719</xdr:colOff>
      <xdr:row>18</xdr:row>
      <xdr:rowOff>338373</xdr:rowOff>
    </xdr:from>
    <xdr:to>
      <xdr:col>6</xdr:col>
      <xdr:colOff>1530018</xdr:colOff>
      <xdr:row>18</xdr:row>
      <xdr:rowOff>968374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53592506-CC0A-4C16-9961-921216CCA006}"/>
            </a:ext>
          </a:extLst>
        </xdr:cNvPr>
        <xdr:cNvSpPr>
          <a:spLocks noChangeArrowheads="1"/>
        </xdr:cNvSpPr>
      </xdr:nvSpPr>
      <xdr:spPr bwMode="auto">
        <a:xfrm>
          <a:off x="5413519" y="12368448"/>
          <a:ext cx="1374299" cy="630001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Firma</a:t>
          </a:r>
        </a:p>
      </xdr:txBody>
    </xdr:sp>
    <xdr:clientData/>
  </xdr:twoCellAnchor>
  <xdr:twoCellAnchor>
    <xdr:from>
      <xdr:col>3</xdr:col>
      <xdr:colOff>182315</xdr:colOff>
      <xdr:row>23</xdr:row>
      <xdr:rowOff>433288</xdr:rowOff>
    </xdr:from>
    <xdr:to>
      <xdr:col>3</xdr:col>
      <xdr:colOff>1521950</xdr:colOff>
      <xdr:row>23</xdr:row>
      <xdr:rowOff>906815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52DE9986-5D97-4A44-8FE8-BF8B9E41E212}"/>
            </a:ext>
          </a:extLst>
        </xdr:cNvPr>
        <xdr:cNvSpPr>
          <a:spLocks noChangeArrowheads="1"/>
        </xdr:cNvSpPr>
      </xdr:nvSpPr>
      <xdr:spPr bwMode="auto">
        <a:xfrm>
          <a:off x="496640" y="18273613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Solicita VOBO</a:t>
          </a:r>
        </a:p>
      </xdr:txBody>
    </xdr:sp>
    <xdr:clientData/>
  </xdr:twoCellAnchor>
  <xdr:twoCellAnchor>
    <xdr:from>
      <xdr:col>3</xdr:col>
      <xdr:colOff>163540</xdr:colOff>
      <xdr:row>22</xdr:row>
      <xdr:rowOff>337457</xdr:rowOff>
    </xdr:from>
    <xdr:to>
      <xdr:col>3</xdr:col>
      <xdr:colOff>1537839</xdr:colOff>
      <xdr:row>22</xdr:row>
      <xdr:rowOff>933120</xdr:rowOff>
    </xdr:to>
    <xdr:sp macro="" textlink="">
      <xdr:nvSpPr>
        <xdr:cNvPr id="12" name="Rectangle 26">
          <a:extLst>
            <a:ext uri="{FF2B5EF4-FFF2-40B4-BE49-F238E27FC236}">
              <a16:creationId xmlns:a16="http://schemas.microsoft.com/office/drawing/2014/main" id="{6E9F09F9-8904-49CB-B3C3-A2E6F05471B3}"/>
            </a:ext>
          </a:extLst>
        </xdr:cNvPr>
        <xdr:cNvSpPr>
          <a:spLocks noChangeArrowheads="1"/>
        </xdr:cNvSpPr>
      </xdr:nvSpPr>
      <xdr:spPr bwMode="auto">
        <a:xfrm>
          <a:off x="477865" y="17015732"/>
          <a:ext cx="1374299" cy="595663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Paga</a:t>
          </a:r>
        </a:p>
      </xdr:txBody>
    </xdr:sp>
    <xdr:clientData/>
  </xdr:twoCellAnchor>
  <xdr:twoCellAnchor>
    <xdr:from>
      <xdr:col>5</xdr:col>
      <xdr:colOff>151740</xdr:colOff>
      <xdr:row>17</xdr:row>
      <xdr:rowOff>384503</xdr:rowOff>
    </xdr:from>
    <xdr:to>
      <xdr:col>5</xdr:col>
      <xdr:colOff>1581789</xdr:colOff>
      <xdr:row>17</xdr:row>
      <xdr:rowOff>968785</xdr:rowOff>
    </xdr:to>
    <xdr:sp macro="" textlink="">
      <xdr:nvSpPr>
        <xdr:cNvPr id="13" name="Rectangle 26">
          <a:extLst>
            <a:ext uri="{FF2B5EF4-FFF2-40B4-BE49-F238E27FC236}">
              <a16:creationId xmlns:a16="http://schemas.microsoft.com/office/drawing/2014/main" id="{9BC535A9-7C8B-42D6-802C-6F229F1D9AD5}"/>
            </a:ext>
          </a:extLst>
        </xdr:cNvPr>
        <xdr:cNvSpPr>
          <a:spLocks noChangeArrowheads="1"/>
        </xdr:cNvSpPr>
      </xdr:nvSpPr>
      <xdr:spPr bwMode="auto">
        <a:xfrm>
          <a:off x="3761715" y="11252528"/>
          <a:ext cx="1430049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Elabora oficio de autorización</a:t>
          </a:r>
        </a:p>
      </xdr:txBody>
    </xdr:sp>
    <xdr:clientData/>
  </xdr:twoCellAnchor>
  <xdr:twoCellAnchor>
    <xdr:from>
      <xdr:col>4</xdr:col>
      <xdr:colOff>135261</xdr:colOff>
      <xdr:row>20</xdr:row>
      <xdr:rowOff>336178</xdr:rowOff>
    </xdr:from>
    <xdr:to>
      <xdr:col>4</xdr:col>
      <xdr:colOff>1509560</xdr:colOff>
      <xdr:row>20</xdr:row>
      <xdr:rowOff>931469</xdr:rowOff>
    </xdr:to>
    <xdr:sp macro="" textlink="">
      <xdr:nvSpPr>
        <xdr:cNvPr id="14" name="Rectangle 26">
          <a:extLst>
            <a:ext uri="{FF2B5EF4-FFF2-40B4-BE49-F238E27FC236}">
              <a16:creationId xmlns:a16="http://schemas.microsoft.com/office/drawing/2014/main" id="{8C3E243E-9EB5-490B-AE17-3A3DEBE0AD83}"/>
            </a:ext>
          </a:extLst>
        </xdr:cNvPr>
        <xdr:cNvSpPr>
          <a:spLocks noChangeArrowheads="1"/>
        </xdr:cNvSpPr>
      </xdr:nvSpPr>
      <xdr:spPr bwMode="auto">
        <a:xfrm>
          <a:off x="2097411" y="14690353"/>
          <a:ext cx="1374299" cy="595291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Entrega</a:t>
          </a:r>
        </a:p>
      </xdr:txBody>
    </xdr:sp>
    <xdr:clientData/>
  </xdr:twoCellAnchor>
  <xdr:twoCellAnchor>
    <xdr:from>
      <xdr:col>3</xdr:col>
      <xdr:colOff>823370</xdr:colOff>
      <xdr:row>10</xdr:row>
      <xdr:rowOff>703941</xdr:rowOff>
    </xdr:from>
    <xdr:to>
      <xdr:col>4</xdr:col>
      <xdr:colOff>849847</xdr:colOff>
      <xdr:row>11</xdr:row>
      <xdr:rowOff>347470</xdr:rowOff>
    </xdr:to>
    <xdr:cxnSp macro="">
      <xdr:nvCxnSpPr>
        <xdr:cNvPr id="15" name="Conector angular 14">
          <a:extLst>
            <a:ext uri="{FF2B5EF4-FFF2-40B4-BE49-F238E27FC236}">
              <a16:creationId xmlns:a16="http://schemas.microsoft.com/office/drawing/2014/main" id="{C47CA4CC-B9C3-4A59-99E1-74BD9C23EC9B}"/>
            </a:ext>
          </a:extLst>
        </xdr:cNvPr>
        <xdr:cNvCxnSpPr>
          <a:stCxn id="9" idx="2"/>
          <a:endCxn id="16" idx="0"/>
        </xdr:cNvCxnSpPr>
      </xdr:nvCxnSpPr>
      <xdr:spPr>
        <a:xfrm rot="16200000" flipH="1">
          <a:off x="1572056" y="3003255"/>
          <a:ext cx="805579" cy="1674302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146193</xdr:colOff>
      <xdr:row>11</xdr:row>
      <xdr:rowOff>347471</xdr:rowOff>
    </xdr:from>
    <xdr:to>
      <xdr:col>4</xdr:col>
      <xdr:colOff>1553501</xdr:colOff>
      <xdr:row>11</xdr:row>
      <xdr:rowOff>931753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6907CE8E-62A2-4864-AF20-9251ED75CB40}"/>
            </a:ext>
          </a:extLst>
        </xdr:cNvPr>
        <xdr:cNvSpPr>
          <a:spLocks noChangeArrowheads="1"/>
        </xdr:cNvSpPr>
      </xdr:nvSpPr>
      <xdr:spPr bwMode="auto">
        <a:xfrm>
          <a:off x="2108343" y="4243196"/>
          <a:ext cx="1407308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Recibe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151796</xdr:colOff>
      <xdr:row>12</xdr:row>
      <xdr:rowOff>349109</xdr:rowOff>
    </xdr:from>
    <xdr:to>
      <xdr:col>4</xdr:col>
      <xdr:colOff>1559104</xdr:colOff>
      <xdr:row>12</xdr:row>
      <xdr:rowOff>933391</xdr:rowOff>
    </xdr:to>
    <xdr:sp macro="" textlink="">
      <xdr:nvSpPr>
        <xdr:cNvPr id="17" name="Rectangle 26">
          <a:extLst>
            <a:ext uri="{FF2B5EF4-FFF2-40B4-BE49-F238E27FC236}">
              <a16:creationId xmlns:a16="http://schemas.microsoft.com/office/drawing/2014/main" id="{1C37BDF9-D5A3-4B90-B81D-EEB3A42264E7}"/>
            </a:ext>
          </a:extLst>
        </xdr:cNvPr>
        <xdr:cNvSpPr>
          <a:spLocks noChangeArrowheads="1"/>
        </xdr:cNvSpPr>
      </xdr:nvSpPr>
      <xdr:spPr bwMode="auto">
        <a:xfrm>
          <a:off x="2113946" y="5406884"/>
          <a:ext cx="1407308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Turna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849846</xdr:colOff>
      <xdr:row>11</xdr:row>
      <xdr:rowOff>931753</xdr:rowOff>
    </xdr:from>
    <xdr:to>
      <xdr:col>4</xdr:col>
      <xdr:colOff>855449</xdr:colOff>
      <xdr:row>12</xdr:row>
      <xdr:rowOff>349109</xdr:rowOff>
    </xdr:to>
    <xdr:cxnSp macro="">
      <xdr:nvCxnSpPr>
        <xdr:cNvPr id="18" name="Conector angular 17">
          <a:extLst>
            <a:ext uri="{FF2B5EF4-FFF2-40B4-BE49-F238E27FC236}">
              <a16:creationId xmlns:a16="http://schemas.microsoft.com/office/drawing/2014/main" id="{56E3AE35-72C8-4717-AF61-67C67B3D6BB9}"/>
            </a:ext>
          </a:extLst>
        </xdr:cNvPr>
        <xdr:cNvCxnSpPr>
          <a:stCxn id="16" idx="2"/>
          <a:endCxn id="17" idx="0"/>
        </xdr:cNvCxnSpPr>
      </xdr:nvCxnSpPr>
      <xdr:spPr>
        <a:xfrm rot="16200000" flipH="1">
          <a:off x="2525095" y="5114379"/>
          <a:ext cx="579406" cy="5603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174109</xdr:colOff>
      <xdr:row>19</xdr:row>
      <xdr:rowOff>318004</xdr:rowOff>
    </xdr:from>
    <xdr:to>
      <xdr:col>5</xdr:col>
      <xdr:colOff>1548408</xdr:colOff>
      <xdr:row>19</xdr:row>
      <xdr:rowOff>948005</xdr:rowOff>
    </xdr:to>
    <xdr:sp macro="" textlink="">
      <xdr:nvSpPr>
        <xdr:cNvPr id="19" name="Rectangle 26">
          <a:extLst>
            <a:ext uri="{FF2B5EF4-FFF2-40B4-BE49-F238E27FC236}">
              <a16:creationId xmlns:a16="http://schemas.microsoft.com/office/drawing/2014/main" id="{182B77B6-443B-4F53-9F41-A99A9713576E}"/>
            </a:ext>
          </a:extLst>
        </xdr:cNvPr>
        <xdr:cNvSpPr>
          <a:spLocks noChangeArrowheads="1"/>
        </xdr:cNvSpPr>
      </xdr:nvSpPr>
      <xdr:spPr bwMode="auto">
        <a:xfrm>
          <a:off x="3784084" y="13510129"/>
          <a:ext cx="1374299" cy="630001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Turna</a:t>
          </a:r>
        </a:p>
      </xdr:txBody>
    </xdr:sp>
    <xdr:clientData/>
  </xdr:twoCellAnchor>
  <xdr:twoCellAnchor>
    <xdr:from>
      <xdr:col>3</xdr:col>
      <xdr:colOff>858317</xdr:colOff>
      <xdr:row>20</xdr:row>
      <xdr:rowOff>931469</xdr:rowOff>
    </xdr:from>
    <xdr:to>
      <xdr:col>4</xdr:col>
      <xdr:colOff>822411</xdr:colOff>
      <xdr:row>21</xdr:row>
      <xdr:rowOff>294169</xdr:rowOff>
    </xdr:to>
    <xdr:cxnSp macro="">
      <xdr:nvCxnSpPr>
        <xdr:cNvPr id="20" name="Conector angular 19">
          <a:extLst>
            <a:ext uri="{FF2B5EF4-FFF2-40B4-BE49-F238E27FC236}">
              <a16:creationId xmlns:a16="http://schemas.microsoft.com/office/drawing/2014/main" id="{5107F141-7293-4259-A8F0-0639835BBA8A}"/>
            </a:ext>
          </a:extLst>
        </xdr:cNvPr>
        <xdr:cNvCxnSpPr>
          <a:stCxn id="14" idx="2"/>
          <a:endCxn id="23" idx="0"/>
        </xdr:cNvCxnSpPr>
      </xdr:nvCxnSpPr>
      <xdr:spPr>
        <a:xfrm rot="5400000">
          <a:off x="1716227" y="14742059"/>
          <a:ext cx="524750" cy="161191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850691</xdr:colOff>
      <xdr:row>21</xdr:row>
      <xdr:rowOff>891514</xdr:rowOff>
    </xdr:from>
    <xdr:to>
      <xdr:col>3</xdr:col>
      <xdr:colOff>858318</xdr:colOff>
      <xdr:row>22</xdr:row>
      <xdr:rowOff>337457</xdr:rowOff>
    </xdr:to>
    <xdr:cxnSp macro="">
      <xdr:nvCxnSpPr>
        <xdr:cNvPr id="21" name="Conector angular 20">
          <a:extLst>
            <a:ext uri="{FF2B5EF4-FFF2-40B4-BE49-F238E27FC236}">
              <a16:creationId xmlns:a16="http://schemas.microsoft.com/office/drawing/2014/main" id="{3B89FB41-8B56-49FF-BE71-3B64777009C0}"/>
            </a:ext>
          </a:extLst>
        </xdr:cNvPr>
        <xdr:cNvCxnSpPr>
          <a:stCxn id="23" idx="2"/>
          <a:endCxn id="12" idx="0"/>
        </xdr:cNvCxnSpPr>
      </xdr:nvCxnSpPr>
      <xdr:spPr>
        <a:xfrm rot="5400000">
          <a:off x="864833" y="16707922"/>
          <a:ext cx="607993" cy="7627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822412</xdr:colOff>
      <xdr:row>19</xdr:row>
      <xdr:rowOff>948005</xdr:rowOff>
    </xdr:from>
    <xdr:to>
      <xdr:col>5</xdr:col>
      <xdr:colOff>861260</xdr:colOff>
      <xdr:row>20</xdr:row>
      <xdr:rowOff>336178</xdr:rowOff>
    </xdr:to>
    <xdr:cxnSp macro="">
      <xdr:nvCxnSpPr>
        <xdr:cNvPr id="22" name="Conector angular 21">
          <a:extLst>
            <a:ext uri="{FF2B5EF4-FFF2-40B4-BE49-F238E27FC236}">
              <a16:creationId xmlns:a16="http://schemas.microsoft.com/office/drawing/2014/main" id="{677AD050-9219-4561-BB10-1CEBF4F2856D}"/>
            </a:ext>
          </a:extLst>
        </xdr:cNvPr>
        <xdr:cNvCxnSpPr>
          <a:stCxn id="19" idx="2"/>
          <a:endCxn id="14" idx="0"/>
        </xdr:cNvCxnSpPr>
      </xdr:nvCxnSpPr>
      <xdr:spPr>
        <a:xfrm rot="5400000">
          <a:off x="3352787" y="13571905"/>
          <a:ext cx="550223" cy="168667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171167</xdr:colOff>
      <xdr:row>21</xdr:row>
      <xdr:rowOff>294169</xdr:rowOff>
    </xdr:from>
    <xdr:to>
      <xdr:col>3</xdr:col>
      <xdr:colOff>1545466</xdr:colOff>
      <xdr:row>21</xdr:row>
      <xdr:rowOff>891514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94DBF091-FE51-4CB7-BB42-D05A27F2364C}"/>
            </a:ext>
          </a:extLst>
        </xdr:cNvPr>
        <xdr:cNvSpPr>
          <a:spLocks noChangeArrowheads="1"/>
        </xdr:cNvSpPr>
      </xdr:nvSpPr>
      <xdr:spPr bwMode="auto">
        <a:xfrm>
          <a:off x="485492" y="15810394"/>
          <a:ext cx="1374299" cy="597345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Turna acuse</a:t>
          </a:r>
        </a:p>
      </xdr:txBody>
    </xdr:sp>
    <xdr:clientData/>
  </xdr:twoCellAnchor>
  <xdr:twoCellAnchor>
    <xdr:from>
      <xdr:col>5</xdr:col>
      <xdr:colOff>118135</xdr:colOff>
      <xdr:row>31</xdr:row>
      <xdr:rowOff>393370</xdr:rowOff>
    </xdr:from>
    <xdr:to>
      <xdr:col>5</xdr:col>
      <xdr:colOff>1550213</xdr:colOff>
      <xdr:row>31</xdr:row>
      <xdr:rowOff>888675</xdr:rowOff>
    </xdr:to>
    <xdr:sp macro="" textlink="">
      <xdr:nvSpPr>
        <xdr:cNvPr id="24" name="AutoShape 22">
          <a:extLst>
            <a:ext uri="{FF2B5EF4-FFF2-40B4-BE49-F238E27FC236}">
              <a16:creationId xmlns:a16="http://schemas.microsoft.com/office/drawing/2014/main" id="{26604BA2-596A-4122-A7F7-43603EF0DCBD}"/>
            </a:ext>
          </a:extLst>
        </xdr:cNvPr>
        <xdr:cNvSpPr>
          <a:spLocks noChangeArrowheads="1"/>
        </xdr:cNvSpPr>
      </xdr:nvSpPr>
      <xdr:spPr bwMode="auto">
        <a:xfrm>
          <a:off x="3728110" y="27530095"/>
          <a:ext cx="1432078" cy="495305"/>
        </a:xfrm>
        <a:prstGeom prst="flowChartTermina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>
            <a:lnSpc>
              <a:spcPts val="1200"/>
            </a:lnSpc>
          </a:pPr>
          <a:r>
            <a:rPr lang="es-MX" sz="1100">
              <a:latin typeface="Calibri" pitchFamily="34" charset="0"/>
              <a:ea typeface="+mn-ea"/>
              <a:cs typeface="Calibri" pitchFamily="34" charset="0"/>
            </a:rPr>
            <a:t>Archiva</a:t>
          </a:r>
        </a:p>
      </xdr:txBody>
    </xdr:sp>
    <xdr:clientData/>
  </xdr:twoCellAnchor>
  <xdr:twoCellAnchor>
    <xdr:from>
      <xdr:col>7</xdr:col>
      <xdr:colOff>207715</xdr:colOff>
      <xdr:row>24</xdr:row>
      <xdr:rowOff>343852</xdr:rowOff>
    </xdr:from>
    <xdr:to>
      <xdr:col>7</xdr:col>
      <xdr:colOff>1547350</xdr:colOff>
      <xdr:row>24</xdr:row>
      <xdr:rowOff>817379</xdr:rowOff>
    </xdr:to>
    <xdr:sp macro="" textlink="">
      <xdr:nvSpPr>
        <xdr:cNvPr id="25" name="Rectangle 26">
          <a:extLst>
            <a:ext uri="{FF2B5EF4-FFF2-40B4-BE49-F238E27FC236}">
              <a16:creationId xmlns:a16="http://schemas.microsoft.com/office/drawing/2014/main" id="{012D2C11-81E0-499A-81AD-24003838CAB4}"/>
            </a:ext>
          </a:extLst>
        </xdr:cNvPr>
        <xdr:cNvSpPr>
          <a:spLocks noChangeArrowheads="1"/>
        </xdr:cNvSpPr>
      </xdr:nvSpPr>
      <xdr:spPr bwMode="auto">
        <a:xfrm>
          <a:off x="7113340" y="19346227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VOBO</a:t>
          </a:r>
        </a:p>
      </xdr:txBody>
    </xdr:sp>
    <xdr:clientData/>
  </xdr:twoCellAnchor>
  <xdr:twoCellAnchor>
    <xdr:from>
      <xdr:col>5</xdr:col>
      <xdr:colOff>866764</xdr:colOff>
      <xdr:row>17</xdr:row>
      <xdr:rowOff>968785</xdr:rowOff>
    </xdr:from>
    <xdr:to>
      <xdr:col>6</xdr:col>
      <xdr:colOff>842868</xdr:colOff>
      <xdr:row>18</xdr:row>
      <xdr:rowOff>338373</xdr:rowOff>
    </xdr:to>
    <xdr:cxnSp macro="">
      <xdr:nvCxnSpPr>
        <xdr:cNvPr id="26" name="Conector angular 25">
          <a:extLst>
            <a:ext uri="{FF2B5EF4-FFF2-40B4-BE49-F238E27FC236}">
              <a16:creationId xmlns:a16="http://schemas.microsoft.com/office/drawing/2014/main" id="{0EE204CD-A88B-46AE-A9E4-988BD054FE3E}"/>
            </a:ext>
          </a:extLst>
        </xdr:cNvPr>
        <xdr:cNvCxnSpPr>
          <a:stCxn id="13" idx="2"/>
          <a:endCxn id="10" idx="0"/>
        </xdr:cNvCxnSpPr>
      </xdr:nvCxnSpPr>
      <xdr:spPr>
        <a:xfrm rot="16200000" flipH="1">
          <a:off x="5022885" y="11290664"/>
          <a:ext cx="531638" cy="162392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852133</xdr:colOff>
      <xdr:row>23</xdr:row>
      <xdr:rowOff>906814</xdr:rowOff>
    </xdr:from>
    <xdr:to>
      <xdr:col>7</xdr:col>
      <xdr:colOff>877533</xdr:colOff>
      <xdr:row>24</xdr:row>
      <xdr:rowOff>343851</xdr:rowOff>
    </xdr:to>
    <xdr:cxnSp macro="">
      <xdr:nvCxnSpPr>
        <xdr:cNvPr id="27" name="Conector angular 26">
          <a:extLst>
            <a:ext uri="{FF2B5EF4-FFF2-40B4-BE49-F238E27FC236}">
              <a16:creationId xmlns:a16="http://schemas.microsoft.com/office/drawing/2014/main" id="{9D6D6036-25C3-4040-8EBB-5359153CE782}"/>
            </a:ext>
          </a:extLst>
        </xdr:cNvPr>
        <xdr:cNvCxnSpPr>
          <a:stCxn id="11" idx="2"/>
          <a:endCxn id="25" idx="0"/>
        </xdr:cNvCxnSpPr>
      </xdr:nvCxnSpPr>
      <xdr:spPr>
        <a:xfrm rot="16200000" flipH="1">
          <a:off x="4175264" y="15738333"/>
          <a:ext cx="599087" cy="661670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192500</xdr:colOff>
      <xdr:row>25</xdr:row>
      <xdr:rowOff>310906</xdr:rowOff>
    </xdr:from>
    <xdr:to>
      <xdr:col>3</xdr:col>
      <xdr:colOff>1532135</xdr:colOff>
      <xdr:row>25</xdr:row>
      <xdr:rowOff>784433</xdr:rowOff>
    </xdr:to>
    <xdr:sp macro="" textlink="">
      <xdr:nvSpPr>
        <xdr:cNvPr id="28" name="Rectangle 26">
          <a:extLst>
            <a:ext uri="{FF2B5EF4-FFF2-40B4-BE49-F238E27FC236}">
              <a16:creationId xmlns:a16="http://schemas.microsoft.com/office/drawing/2014/main" id="{C63B3BC3-63D0-4CF7-9E97-15ABA3130D31}"/>
            </a:ext>
          </a:extLst>
        </xdr:cNvPr>
        <xdr:cNvSpPr>
          <a:spLocks noChangeArrowheads="1"/>
        </xdr:cNvSpPr>
      </xdr:nvSpPr>
      <xdr:spPr bwMode="auto">
        <a:xfrm>
          <a:off x="506825" y="20475331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Muestra recibo</a:t>
          </a:r>
        </a:p>
      </xdr:txBody>
    </xdr:sp>
    <xdr:clientData/>
  </xdr:twoCellAnchor>
  <xdr:twoCellAnchor>
    <xdr:from>
      <xdr:col>5</xdr:col>
      <xdr:colOff>173779</xdr:colOff>
      <xdr:row>26</xdr:row>
      <xdr:rowOff>390735</xdr:rowOff>
    </xdr:from>
    <xdr:to>
      <xdr:col>5</xdr:col>
      <xdr:colOff>1513414</xdr:colOff>
      <xdr:row>26</xdr:row>
      <xdr:rowOff>864262</xdr:rowOff>
    </xdr:to>
    <xdr:sp macro="" textlink="">
      <xdr:nvSpPr>
        <xdr:cNvPr id="29" name="Rectangle 26">
          <a:extLst>
            <a:ext uri="{FF2B5EF4-FFF2-40B4-BE49-F238E27FC236}">
              <a16:creationId xmlns:a16="http://schemas.microsoft.com/office/drawing/2014/main" id="{5F7E212A-E204-4F75-A85A-BC2281F104B1}"/>
            </a:ext>
          </a:extLst>
        </xdr:cNvPr>
        <xdr:cNvSpPr>
          <a:spLocks noChangeArrowheads="1"/>
        </xdr:cNvSpPr>
      </xdr:nvSpPr>
      <xdr:spPr bwMode="auto">
        <a:xfrm>
          <a:off x="3783754" y="21717210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Anota datos de pago</a:t>
          </a:r>
        </a:p>
      </xdr:txBody>
    </xdr:sp>
    <xdr:clientData/>
  </xdr:twoCellAnchor>
  <xdr:twoCellAnchor>
    <xdr:from>
      <xdr:col>4</xdr:col>
      <xdr:colOff>183304</xdr:colOff>
      <xdr:row>28</xdr:row>
      <xdr:rowOff>347893</xdr:rowOff>
    </xdr:from>
    <xdr:to>
      <xdr:col>4</xdr:col>
      <xdr:colOff>1522939</xdr:colOff>
      <xdr:row>28</xdr:row>
      <xdr:rowOff>821420</xdr:rowOff>
    </xdr:to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F450743-23B0-4D4A-AD90-3606BB5E41AA}"/>
            </a:ext>
          </a:extLst>
        </xdr:cNvPr>
        <xdr:cNvSpPr>
          <a:spLocks noChangeArrowheads="1"/>
        </xdr:cNvSpPr>
      </xdr:nvSpPr>
      <xdr:spPr bwMode="auto">
        <a:xfrm>
          <a:off x="2145454" y="23998468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Da de baja</a:t>
          </a:r>
        </a:p>
      </xdr:txBody>
    </xdr:sp>
    <xdr:clientData/>
  </xdr:twoCellAnchor>
  <xdr:twoCellAnchor>
    <xdr:from>
      <xdr:col>4</xdr:col>
      <xdr:colOff>180459</xdr:colOff>
      <xdr:row>29</xdr:row>
      <xdr:rowOff>378447</xdr:rowOff>
    </xdr:from>
    <xdr:to>
      <xdr:col>4</xdr:col>
      <xdr:colOff>1520094</xdr:colOff>
      <xdr:row>29</xdr:row>
      <xdr:rowOff>945490</xdr:rowOff>
    </xdr:to>
    <xdr:sp macro="" textlink="">
      <xdr:nvSpPr>
        <xdr:cNvPr id="31" name="Rectangle 26">
          <a:extLst>
            <a:ext uri="{FF2B5EF4-FFF2-40B4-BE49-F238E27FC236}">
              <a16:creationId xmlns:a16="http://schemas.microsoft.com/office/drawing/2014/main" id="{B1B19E4C-07A9-462B-802D-CB337F2302B2}"/>
            </a:ext>
          </a:extLst>
        </xdr:cNvPr>
        <xdr:cNvSpPr>
          <a:spLocks noChangeArrowheads="1"/>
        </xdr:cNvSpPr>
      </xdr:nvSpPr>
      <xdr:spPr bwMode="auto">
        <a:xfrm>
          <a:off x="2142609" y="25191072"/>
          <a:ext cx="1339635" cy="567043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Turna</a:t>
          </a:r>
        </a:p>
      </xdr:txBody>
    </xdr:sp>
    <xdr:clientData/>
  </xdr:twoCellAnchor>
  <xdr:twoCellAnchor>
    <xdr:from>
      <xdr:col>5</xdr:col>
      <xdr:colOff>174109</xdr:colOff>
      <xdr:row>30</xdr:row>
      <xdr:rowOff>364881</xdr:rowOff>
    </xdr:from>
    <xdr:to>
      <xdr:col>5</xdr:col>
      <xdr:colOff>1513744</xdr:colOff>
      <xdr:row>30</xdr:row>
      <xdr:rowOff>838408</xdr:rowOff>
    </xdr:to>
    <xdr:sp macro="" textlink="">
      <xdr:nvSpPr>
        <xdr:cNvPr id="32" name="Rectangle 26">
          <a:extLst>
            <a:ext uri="{FF2B5EF4-FFF2-40B4-BE49-F238E27FC236}">
              <a16:creationId xmlns:a16="http://schemas.microsoft.com/office/drawing/2014/main" id="{CA07FA52-DB9A-4C0C-B4F2-B17F7919E5D4}"/>
            </a:ext>
          </a:extLst>
        </xdr:cNvPr>
        <xdr:cNvSpPr>
          <a:spLocks noChangeArrowheads="1"/>
        </xdr:cNvSpPr>
      </xdr:nvSpPr>
      <xdr:spPr bwMode="auto">
        <a:xfrm>
          <a:off x="3784084" y="26339556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Captura recibo de pago</a:t>
          </a:r>
        </a:p>
      </xdr:txBody>
    </xdr:sp>
    <xdr:clientData/>
  </xdr:twoCellAnchor>
  <xdr:twoCellAnchor>
    <xdr:from>
      <xdr:col>5</xdr:col>
      <xdr:colOff>72364</xdr:colOff>
      <xdr:row>14</xdr:row>
      <xdr:rowOff>29894</xdr:rowOff>
    </xdr:from>
    <xdr:to>
      <xdr:col>5</xdr:col>
      <xdr:colOff>1643989</xdr:colOff>
      <xdr:row>14</xdr:row>
      <xdr:rowOff>1113311</xdr:rowOff>
    </xdr:to>
    <xdr:sp macro="" textlink="">
      <xdr:nvSpPr>
        <xdr:cNvPr id="33" name="Rombo 32">
          <a:extLst>
            <a:ext uri="{FF2B5EF4-FFF2-40B4-BE49-F238E27FC236}">
              <a16:creationId xmlns:a16="http://schemas.microsoft.com/office/drawing/2014/main" id="{A77D6AAD-273F-41CA-9CDA-39938A2611CC}"/>
            </a:ext>
          </a:extLst>
        </xdr:cNvPr>
        <xdr:cNvSpPr/>
      </xdr:nvSpPr>
      <xdr:spPr>
        <a:xfrm>
          <a:off x="3682339" y="7411769"/>
          <a:ext cx="1571625" cy="1083417"/>
        </a:xfrm>
        <a:prstGeom prst="diamond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050">
            <a:solidFill>
              <a:sysClr val="windowText" lastClr="000000"/>
            </a:solidFill>
          </a:endParaRPr>
        </a:p>
        <a:p>
          <a:pPr algn="l"/>
          <a:r>
            <a:rPr lang="es-MX" sz="900">
              <a:solidFill>
                <a:sysClr val="windowText" lastClr="000000"/>
              </a:solidFill>
            </a:rPr>
            <a:t>¿Completo?</a:t>
          </a:r>
        </a:p>
      </xdr:txBody>
    </xdr:sp>
    <xdr:clientData/>
  </xdr:twoCellAnchor>
  <xdr:twoCellAnchor>
    <xdr:from>
      <xdr:col>5</xdr:col>
      <xdr:colOff>866765</xdr:colOff>
      <xdr:row>14</xdr:row>
      <xdr:rowOff>571603</xdr:rowOff>
    </xdr:from>
    <xdr:to>
      <xdr:col>5</xdr:col>
      <xdr:colOff>1643989</xdr:colOff>
      <xdr:row>17</xdr:row>
      <xdr:rowOff>384503</xdr:rowOff>
    </xdr:to>
    <xdr:cxnSp macro="">
      <xdr:nvCxnSpPr>
        <xdr:cNvPr id="34" name="Conector angular 34">
          <a:extLst>
            <a:ext uri="{FF2B5EF4-FFF2-40B4-BE49-F238E27FC236}">
              <a16:creationId xmlns:a16="http://schemas.microsoft.com/office/drawing/2014/main" id="{AE23B4C7-F6D5-42C1-B5AE-CA2BFD542AD7}"/>
            </a:ext>
          </a:extLst>
        </xdr:cNvPr>
        <xdr:cNvCxnSpPr>
          <a:stCxn id="33" idx="3"/>
          <a:endCxn id="13" idx="0"/>
        </xdr:cNvCxnSpPr>
      </xdr:nvCxnSpPr>
      <xdr:spPr>
        <a:xfrm flipH="1">
          <a:off x="4476740" y="7953478"/>
          <a:ext cx="777224" cy="3299050"/>
        </a:xfrm>
        <a:prstGeom prst="bentConnector4">
          <a:avLst>
            <a:gd name="adj1" fmla="val -29412"/>
            <a:gd name="adj2" fmla="val 58205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842552</xdr:colOff>
      <xdr:row>14</xdr:row>
      <xdr:rowOff>1113311</xdr:rowOff>
    </xdr:from>
    <xdr:to>
      <xdr:col>5</xdr:col>
      <xdr:colOff>858177</xdr:colOff>
      <xdr:row>15</xdr:row>
      <xdr:rowOff>279287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8914A0EA-DF14-438B-8A74-4DE30E05F221}"/>
            </a:ext>
          </a:extLst>
        </xdr:cNvPr>
        <xdr:cNvCxnSpPr>
          <a:stCxn id="33" idx="2"/>
          <a:endCxn id="43" idx="0"/>
        </xdr:cNvCxnSpPr>
      </xdr:nvCxnSpPr>
      <xdr:spPr>
        <a:xfrm flipH="1">
          <a:off x="4452527" y="8495186"/>
          <a:ext cx="15625" cy="3280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850278</xdr:colOff>
      <xdr:row>28</xdr:row>
      <xdr:rowOff>821420</xdr:rowOff>
    </xdr:from>
    <xdr:to>
      <xdr:col>4</xdr:col>
      <xdr:colOff>853123</xdr:colOff>
      <xdr:row>29</xdr:row>
      <xdr:rowOff>378447</xdr:rowOff>
    </xdr:to>
    <xdr:cxnSp macro="">
      <xdr:nvCxnSpPr>
        <xdr:cNvPr id="36" name="Conector angular 36">
          <a:extLst>
            <a:ext uri="{FF2B5EF4-FFF2-40B4-BE49-F238E27FC236}">
              <a16:creationId xmlns:a16="http://schemas.microsoft.com/office/drawing/2014/main" id="{9AAE2586-07F0-4009-AC7F-3395AA5CEC4B}"/>
            </a:ext>
          </a:extLst>
        </xdr:cNvPr>
        <xdr:cNvCxnSpPr>
          <a:stCxn id="30" idx="2"/>
          <a:endCxn id="31" idx="0"/>
        </xdr:cNvCxnSpPr>
      </xdr:nvCxnSpPr>
      <xdr:spPr>
        <a:xfrm rot="5400000">
          <a:off x="2454312" y="24830111"/>
          <a:ext cx="719077" cy="284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834174</xdr:colOff>
      <xdr:row>30</xdr:row>
      <xdr:rowOff>838409</xdr:rowOff>
    </xdr:from>
    <xdr:to>
      <xdr:col>5</xdr:col>
      <xdr:colOff>843927</xdr:colOff>
      <xdr:row>31</xdr:row>
      <xdr:rowOff>393371</xdr:rowOff>
    </xdr:to>
    <xdr:cxnSp macro="">
      <xdr:nvCxnSpPr>
        <xdr:cNvPr id="37" name="Conector angular 37">
          <a:extLst>
            <a:ext uri="{FF2B5EF4-FFF2-40B4-BE49-F238E27FC236}">
              <a16:creationId xmlns:a16="http://schemas.microsoft.com/office/drawing/2014/main" id="{A9704C93-A011-4030-A44B-1EF81A974F1C}"/>
            </a:ext>
          </a:extLst>
        </xdr:cNvPr>
        <xdr:cNvCxnSpPr>
          <a:stCxn id="32" idx="2"/>
          <a:endCxn id="24" idx="0"/>
        </xdr:cNvCxnSpPr>
      </xdr:nvCxnSpPr>
      <xdr:spPr>
        <a:xfrm rot="5400000">
          <a:off x="4090520" y="27166713"/>
          <a:ext cx="717012" cy="9753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124937</xdr:colOff>
      <xdr:row>14</xdr:row>
      <xdr:rowOff>941985</xdr:rowOff>
    </xdr:from>
    <xdr:to>
      <xdr:col>5</xdr:col>
      <xdr:colOff>497279</xdr:colOff>
      <xdr:row>14</xdr:row>
      <xdr:rowOff>1145474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B368A785-C3EC-415D-A3DC-1F00A48EFDE9}"/>
            </a:ext>
          </a:extLst>
        </xdr:cNvPr>
        <xdr:cNvSpPr txBox="1"/>
      </xdr:nvSpPr>
      <xdr:spPr>
        <a:xfrm>
          <a:off x="3734912" y="8323860"/>
          <a:ext cx="372342" cy="2034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NO</a:t>
          </a:r>
        </a:p>
      </xdr:txBody>
    </xdr:sp>
    <xdr:clientData/>
  </xdr:twoCellAnchor>
  <xdr:twoCellAnchor>
    <xdr:from>
      <xdr:col>5</xdr:col>
      <xdr:colOff>1406113</xdr:colOff>
      <xdr:row>14</xdr:row>
      <xdr:rowOff>255855</xdr:rowOff>
    </xdr:from>
    <xdr:to>
      <xdr:col>6</xdr:col>
      <xdr:colOff>301213</xdr:colOff>
      <xdr:row>14</xdr:row>
      <xdr:rowOff>493981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CCAAC957-4B2F-45EF-8E63-5EF4A3381D6B}"/>
            </a:ext>
          </a:extLst>
        </xdr:cNvPr>
        <xdr:cNvSpPr txBox="1"/>
      </xdr:nvSpPr>
      <xdr:spPr>
        <a:xfrm>
          <a:off x="5016088" y="7637730"/>
          <a:ext cx="542925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SI</a:t>
          </a:r>
        </a:p>
      </xdr:txBody>
    </xdr:sp>
    <xdr:clientData/>
  </xdr:twoCellAnchor>
  <xdr:twoCellAnchor>
    <xdr:from>
      <xdr:col>3</xdr:col>
      <xdr:colOff>1537839</xdr:colOff>
      <xdr:row>22</xdr:row>
      <xdr:rowOff>631575</xdr:rowOff>
    </xdr:from>
    <xdr:to>
      <xdr:col>4</xdr:col>
      <xdr:colOff>423281</xdr:colOff>
      <xdr:row>22</xdr:row>
      <xdr:rowOff>635289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85297E16-6067-496C-B734-A10419A257AF}"/>
            </a:ext>
          </a:extLst>
        </xdr:cNvPr>
        <xdr:cNvCxnSpPr>
          <a:stCxn id="12" idx="3"/>
          <a:endCxn id="41" idx="2"/>
        </xdr:cNvCxnSpPr>
      </xdr:nvCxnSpPr>
      <xdr:spPr>
        <a:xfrm flipV="1">
          <a:off x="1852164" y="17309850"/>
          <a:ext cx="533267" cy="37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423281</xdr:colOff>
      <xdr:row>22</xdr:row>
      <xdr:rowOff>393450</xdr:rowOff>
    </xdr:from>
    <xdr:to>
      <xdr:col>4</xdr:col>
      <xdr:colOff>899531</xdr:colOff>
      <xdr:row>22</xdr:row>
      <xdr:rowOff>869700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C1A4EB03-1FC4-49FA-9226-4C6466592872}"/>
            </a:ext>
          </a:extLst>
        </xdr:cNvPr>
        <xdr:cNvSpPr/>
      </xdr:nvSpPr>
      <xdr:spPr>
        <a:xfrm>
          <a:off x="2385431" y="17071725"/>
          <a:ext cx="476250" cy="4762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4</xdr:col>
      <xdr:colOff>855450</xdr:colOff>
      <xdr:row>12</xdr:row>
      <xdr:rowOff>933391</xdr:rowOff>
    </xdr:from>
    <xdr:to>
      <xdr:col>5</xdr:col>
      <xdr:colOff>859409</xdr:colOff>
      <xdr:row>13</xdr:row>
      <xdr:rowOff>340697</xdr:rowOff>
    </xdr:to>
    <xdr:cxnSp macro="">
      <xdr:nvCxnSpPr>
        <xdr:cNvPr id="42" name="Conector angular 42">
          <a:extLst>
            <a:ext uri="{FF2B5EF4-FFF2-40B4-BE49-F238E27FC236}">
              <a16:creationId xmlns:a16="http://schemas.microsoft.com/office/drawing/2014/main" id="{9B43DA4B-427B-44BC-9DF8-6F5D42B7664F}"/>
            </a:ext>
          </a:extLst>
        </xdr:cNvPr>
        <xdr:cNvCxnSpPr>
          <a:stCxn id="17" idx="2"/>
          <a:endCxn id="53" idx="0"/>
        </xdr:cNvCxnSpPr>
      </xdr:nvCxnSpPr>
      <xdr:spPr>
        <a:xfrm rot="16200000" flipH="1">
          <a:off x="3358814" y="5449952"/>
          <a:ext cx="569356" cy="1651784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138898</xdr:colOff>
      <xdr:row>15</xdr:row>
      <xdr:rowOff>279287</xdr:rowOff>
    </xdr:from>
    <xdr:to>
      <xdr:col>5</xdr:col>
      <xdr:colOff>1546206</xdr:colOff>
      <xdr:row>15</xdr:row>
      <xdr:rowOff>863569</xdr:rowOff>
    </xdr:to>
    <xdr:sp macro="" textlink="">
      <xdr:nvSpPr>
        <xdr:cNvPr id="43" name="Rectangle 26">
          <a:extLst>
            <a:ext uri="{FF2B5EF4-FFF2-40B4-BE49-F238E27FC236}">
              <a16:creationId xmlns:a16="http://schemas.microsoft.com/office/drawing/2014/main" id="{D3938C27-464E-44C4-9E46-95768C44F678}"/>
            </a:ext>
          </a:extLst>
        </xdr:cNvPr>
        <xdr:cNvSpPr>
          <a:spLocks noChangeArrowheads="1"/>
        </xdr:cNvSpPr>
      </xdr:nvSpPr>
      <xdr:spPr bwMode="auto">
        <a:xfrm>
          <a:off x="3748873" y="8823212"/>
          <a:ext cx="1407308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Notifica</a:t>
          </a:r>
        </a:p>
      </xdr:txBody>
    </xdr:sp>
    <xdr:clientData/>
  </xdr:twoCellAnchor>
  <xdr:twoCellAnchor>
    <xdr:from>
      <xdr:col>3</xdr:col>
      <xdr:colOff>117662</xdr:colOff>
      <xdr:row>16</xdr:row>
      <xdr:rowOff>261007</xdr:rowOff>
    </xdr:from>
    <xdr:to>
      <xdr:col>3</xdr:col>
      <xdr:colOff>1524970</xdr:colOff>
      <xdr:row>16</xdr:row>
      <xdr:rowOff>845289</xdr:rowOff>
    </xdr:to>
    <xdr:sp macro="" textlink="">
      <xdr:nvSpPr>
        <xdr:cNvPr id="44" name="Rectangle 26">
          <a:extLst>
            <a:ext uri="{FF2B5EF4-FFF2-40B4-BE49-F238E27FC236}">
              <a16:creationId xmlns:a16="http://schemas.microsoft.com/office/drawing/2014/main" id="{D0F4BE69-D243-492E-9E1A-0A74BA03A805}"/>
            </a:ext>
          </a:extLst>
        </xdr:cNvPr>
        <xdr:cNvSpPr>
          <a:spLocks noChangeArrowheads="1"/>
        </xdr:cNvSpPr>
      </xdr:nvSpPr>
      <xdr:spPr bwMode="auto">
        <a:xfrm>
          <a:off x="431987" y="9966982"/>
          <a:ext cx="1407308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Entrega documentos faltantes</a:t>
          </a:r>
        </a:p>
      </xdr:txBody>
    </xdr:sp>
    <xdr:clientData/>
  </xdr:twoCellAnchor>
  <xdr:twoCellAnchor>
    <xdr:from>
      <xdr:col>3</xdr:col>
      <xdr:colOff>821316</xdr:colOff>
      <xdr:row>15</xdr:row>
      <xdr:rowOff>863570</xdr:rowOff>
    </xdr:from>
    <xdr:to>
      <xdr:col>5</xdr:col>
      <xdr:colOff>842552</xdr:colOff>
      <xdr:row>16</xdr:row>
      <xdr:rowOff>261008</xdr:rowOff>
    </xdr:to>
    <xdr:cxnSp macro="">
      <xdr:nvCxnSpPr>
        <xdr:cNvPr id="45" name="Conector angular 45">
          <a:extLst>
            <a:ext uri="{FF2B5EF4-FFF2-40B4-BE49-F238E27FC236}">
              <a16:creationId xmlns:a16="http://schemas.microsoft.com/office/drawing/2014/main" id="{6F7E1B48-D3D5-41B5-AD06-0FD828815908}"/>
            </a:ext>
          </a:extLst>
        </xdr:cNvPr>
        <xdr:cNvCxnSpPr>
          <a:stCxn id="43" idx="2"/>
          <a:endCxn id="44" idx="0"/>
        </xdr:cNvCxnSpPr>
      </xdr:nvCxnSpPr>
      <xdr:spPr>
        <a:xfrm rot="5400000">
          <a:off x="2514340" y="8028796"/>
          <a:ext cx="559488" cy="3316886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821316</xdr:colOff>
      <xdr:row>16</xdr:row>
      <xdr:rowOff>845289</xdr:rowOff>
    </xdr:from>
    <xdr:to>
      <xdr:col>5</xdr:col>
      <xdr:colOff>866765</xdr:colOff>
      <xdr:row>17</xdr:row>
      <xdr:rowOff>384503</xdr:rowOff>
    </xdr:to>
    <xdr:cxnSp macro="">
      <xdr:nvCxnSpPr>
        <xdr:cNvPr id="46" name="Conector angular 46">
          <a:extLst>
            <a:ext uri="{FF2B5EF4-FFF2-40B4-BE49-F238E27FC236}">
              <a16:creationId xmlns:a16="http://schemas.microsoft.com/office/drawing/2014/main" id="{081967EC-FF3C-443E-9221-F32A2FCDC73F}"/>
            </a:ext>
          </a:extLst>
        </xdr:cNvPr>
        <xdr:cNvCxnSpPr>
          <a:stCxn id="44" idx="2"/>
          <a:endCxn id="13" idx="0"/>
        </xdr:cNvCxnSpPr>
      </xdr:nvCxnSpPr>
      <xdr:spPr>
        <a:xfrm rot="16200000" flipH="1">
          <a:off x="2455559" y="9231346"/>
          <a:ext cx="701264" cy="33410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169078</xdr:colOff>
      <xdr:row>27</xdr:row>
      <xdr:rowOff>368923</xdr:rowOff>
    </xdr:from>
    <xdr:to>
      <xdr:col>5</xdr:col>
      <xdr:colOff>1508713</xdr:colOff>
      <xdr:row>27</xdr:row>
      <xdr:rowOff>842450</xdr:rowOff>
    </xdr:to>
    <xdr:sp macro="" textlink="">
      <xdr:nvSpPr>
        <xdr:cNvPr id="47" name="Rectangle 26">
          <a:extLst>
            <a:ext uri="{FF2B5EF4-FFF2-40B4-BE49-F238E27FC236}">
              <a16:creationId xmlns:a16="http://schemas.microsoft.com/office/drawing/2014/main" id="{35FCDFF3-F8D6-4CE9-98DF-20261B796477}"/>
            </a:ext>
          </a:extLst>
        </xdr:cNvPr>
        <xdr:cNvSpPr>
          <a:spLocks noChangeArrowheads="1"/>
        </xdr:cNvSpPr>
      </xdr:nvSpPr>
      <xdr:spPr bwMode="auto">
        <a:xfrm>
          <a:off x="3779053" y="22857448"/>
          <a:ext cx="1339635" cy="47352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Recibe VOBO</a:t>
          </a:r>
        </a:p>
      </xdr:txBody>
    </xdr:sp>
    <xdr:clientData/>
  </xdr:twoCellAnchor>
  <xdr:twoCellAnchor>
    <xdr:from>
      <xdr:col>3</xdr:col>
      <xdr:colOff>862319</xdr:colOff>
      <xdr:row>24</xdr:row>
      <xdr:rowOff>817378</xdr:rowOff>
    </xdr:from>
    <xdr:to>
      <xdr:col>7</xdr:col>
      <xdr:colOff>877534</xdr:colOff>
      <xdr:row>25</xdr:row>
      <xdr:rowOff>310905</xdr:rowOff>
    </xdr:to>
    <xdr:cxnSp macro="">
      <xdr:nvCxnSpPr>
        <xdr:cNvPr id="48" name="Conector angular 48">
          <a:extLst>
            <a:ext uri="{FF2B5EF4-FFF2-40B4-BE49-F238E27FC236}">
              <a16:creationId xmlns:a16="http://schemas.microsoft.com/office/drawing/2014/main" id="{D74AE27A-6809-4A22-92BD-BE7CEAA2318A}"/>
            </a:ext>
          </a:extLst>
        </xdr:cNvPr>
        <xdr:cNvCxnSpPr>
          <a:stCxn id="25" idx="2"/>
          <a:endCxn id="28" idx="0"/>
        </xdr:cNvCxnSpPr>
      </xdr:nvCxnSpPr>
      <xdr:spPr>
        <a:xfrm rot="5400000">
          <a:off x="4152113" y="16844284"/>
          <a:ext cx="655577" cy="660651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853122</xdr:colOff>
      <xdr:row>27</xdr:row>
      <xdr:rowOff>842451</xdr:rowOff>
    </xdr:from>
    <xdr:to>
      <xdr:col>5</xdr:col>
      <xdr:colOff>838896</xdr:colOff>
      <xdr:row>28</xdr:row>
      <xdr:rowOff>347894</xdr:rowOff>
    </xdr:to>
    <xdr:cxnSp macro="">
      <xdr:nvCxnSpPr>
        <xdr:cNvPr id="49" name="Conector angular 49">
          <a:extLst>
            <a:ext uri="{FF2B5EF4-FFF2-40B4-BE49-F238E27FC236}">
              <a16:creationId xmlns:a16="http://schemas.microsoft.com/office/drawing/2014/main" id="{594B17E5-6F96-490A-9F0C-05B049D6BDA1}"/>
            </a:ext>
          </a:extLst>
        </xdr:cNvPr>
        <xdr:cNvCxnSpPr>
          <a:stCxn id="47" idx="2"/>
          <a:endCxn id="30" idx="0"/>
        </xdr:cNvCxnSpPr>
      </xdr:nvCxnSpPr>
      <xdr:spPr>
        <a:xfrm rot="5400000">
          <a:off x="3298325" y="22847923"/>
          <a:ext cx="667493" cy="16335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1521950</xdr:colOff>
      <xdr:row>23</xdr:row>
      <xdr:rowOff>670052</xdr:rowOff>
    </xdr:from>
    <xdr:to>
      <xdr:col>4</xdr:col>
      <xdr:colOff>350404</xdr:colOff>
      <xdr:row>23</xdr:row>
      <xdr:rowOff>671646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149E12C6-049F-445C-978C-3DE5A96E9A32}"/>
            </a:ext>
          </a:extLst>
        </xdr:cNvPr>
        <xdr:cNvCxnSpPr>
          <a:stCxn id="51" idx="2"/>
          <a:endCxn id="11" idx="3"/>
        </xdr:cNvCxnSpPr>
      </xdr:nvCxnSpPr>
      <xdr:spPr>
        <a:xfrm flipH="1" flipV="1">
          <a:off x="1836275" y="18510377"/>
          <a:ext cx="476279" cy="15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350404</xdr:colOff>
      <xdr:row>23</xdr:row>
      <xdr:rowOff>433521</xdr:rowOff>
    </xdr:from>
    <xdr:to>
      <xdr:col>4</xdr:col>
      <xdr:colOff>826654</xdr:colOff>
      <xdr:row>23</xdr:row>
      <xdr:rowOff>909771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AA4466D4-D813-456A-8EC8-38EB70D0C270}"/>
            </a:ext>
          </a:extLst>
        </xdr:cNvPr>
        <xdr:cNvSpPr/>
      </xdr:nvSpPr>
      <xdr:spPr>
        <a:xfrm>
          <a:off x="2312554" y="18273846"/>
          <a:ext cx="476250" cy="4762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838897</xdr:colOff>
      <xdr:row>26</xdr:row>
      <xdr:rowOff>864262</xdr:rowOff>
    </xdr:from>
    <xdr:to>
      <xdr:col>5</xdr:col>
      <xdr:colOff>843598</xdr:colOff>
      <xdr:row>27</xdr:row>
      <xdr:rowOff>368923</xdr:rowOff>
    </xdr:to>
    <xdr:cxnSp macro="">
      <xdr:nvCxnSpPr>
        <xdr:cNvPr id="52" name="Conector angular 52">
          <a:extLst>
            <a:ext uri="{FF2B5EF4-FFF2-40B4-BE49-F238E27FC236}">
              <a16:creationId xmlns:a16="http://schemas.microsoft.com/office/drawing/2014/main" id="{20B7F781-A953-460D-AF61-572AC294AF87}"/>
            </a:ext>
          </a:extLst>
        </xdr:cNvPr>
        <xdr:cNvCxnSpPr>
          <a:stCxn id="29" idx="2"/>
          <a:endCxn id="47" idx="0"/>
        </xdr:cNvCxnSpPr>
      </xdr:nvCxnSpPr>
      <xdr:spPr>
        <a:xfrm rot="5400000">
          <a:off x="4117867" y="22521742"/>
          <a:ext cx="666711" cy="4701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155755</xdr:colOff>
      <xdr:row>13</xdr:row>
      <xdr:rowOff>340697</xdr:rowOff>
    </xdr:from>
    <xdr:to>
      <xdr:col>5</xdr:col>
      <xdr:colOff>1563063</xdr:colOff>
      <xdr:row>13</xdr:row>
      <xdr:rowOff>924979</xdr:rowOff>
    </xdr:to>
    <xdr:sp macro="" textlink="">
      <xdr:nvSpPr>
        <xdr:cNvPr id="53" name="Rectangle 26">
          <a:extLst>
            <a:ext uri="{FF2B5EF4-FFF2-40B4-BE49-F238E27FC236}">
              <a16:creationId xmlns:a16="http://schemas.microsoft.com/office/drawing/2014/main" id="{7BAD3BE8-910B-4308-A7CC-BCEEF7231014}"/>
            </a:ext>
          </a:extLst>
        </xdr:cNvPr>
        <xdr:cNvSpPr>
          <a:spLocks noChangeArrowheads="1"/>
        </xdr:cNvSpPr>
      </xdr:nvSpPr>
      <xdr:spPr bwMode="auto">
        <a:xfrm>
          <a:off x="3765730" y="6560522"/>
          <a:ext cx="1407308" cy="5842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Revisión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861260</xdr:colOff>
      <xdr:row>18</xdr:row>
      <xdr:rowOff>968374</xdr:rowOff>
    </xdr:from>
    <xdr:to>
      <xdr:col>6</xdr:col>
      <xdr:colOff>842870</xdr:colOff>
      <xdr:row>19</xdr:row>
      <xdr:rowOff>318004</xdr:rowOff>
    </xdr:to>
    <xdr:cxnSp macro="">
      <xdr:nvCxnSpPr>
        <xdr:cNvPr id="54" name="Conector angular 54">
          <a:extLst>
            <a:ext uri="{FF2B5EF4-FFF2-40B4-BE49-F238E27FC236}">
              <a16:creationId xmlns:a16="http://schemas.microsoft.com/office/drawing/2014/main" id="{F0405346-D54D-4DE0-A6ED-819D0FFF4D2C}"/>
            </a:ext>
          </a:extLst>
        </xdr:cNvPr>
        <xdr:cNvCxnSpPr>
          <a:stCxn id="10" idx="2"/>
          <a:endCxn id="19" idx="0"/>
        </xdr:cNvCxnSpPr>
      </xdr:nvCxnSpPr>
      <xdr:spPr>
        <a:xfrm rot="5400000">
          <a:off x="5030113" y="12439571"/>
          <a:ext cx="511680" cy="162943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850277</xdr:colOff>
      <xdr:row>29</xdr:row>
      <xdr:rowOff>945489</xdr:rowOff>
    </xdr:from>
    <xdr:to>
      <xdr:col>5</xdr:col>
      <xdr:colOff>843927</xdr:colOff>
      <xdr:row>30</xdr:row>
      <xdr:rowOff>364880</xdr:rowOff>
    </xdr:to>
    <xdr:cxnSp macro="">
      <xdr:nvCxnSpPr>
        <xdr:cNvPr id="55" name="Conector angular 55">
          <a:extLst>
            <a:ext uri="{FF2B5EF4-FFF2-40B4-BE49-F238E27FC236}">
              <a16:creationId xmlns:a16="http://schemas.microsoft.com/office/drawing/2014/main" id="{95CCE2CE-A562-4C46-B5F2-805C6417E726}"/>
            </a:ext>
          </a:extLst>
        </xdr:cNvPr>
        <xdr:cNvCxnSpPr>
          <a:stCxn id="31" idx="2"/>
          <a:endCxn id="32" idx="0"/>
        </xdr:cNvCxnSpPr>
      </xdr:nvCxnSpPr>
      <xdr:spPr>
        <a:xfrm rot="16200000" flipH="1">
          <a:off x="3342444" y="25228097"/>
          <a:ext cx="581441" cy="164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858177</xdr:colOff>
      <xdr:row>13</xdr:row>
      <xdr:rowOff>924979</xdr:rowOff>
    </xdr:from>
    <xdr:to>
      <xdr:col>5</xdr:col>
      <xdr:colOff>859409</xdr:colOff>
      <xdr:row>14</xdr:row>
      <xdr:rowOff>29894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CF124DF0-22B3-4801-9442-3C792ECE5FAC}"/>
            </a:ext>
          </a:extLst>
        </xdr:cNvPr>
        <xdr:cNvCxnSpPr>
          <a:stCxn id="53" idx="2"/>
          <a:endCxn id="33" idx="0"/>
        </xdr:cNvCxnSpPr>
      </xdr:nvCxnSpPr>
      <xdr:spPr>
        <a:xfrm flipH="1">
          <a:off x="4468152" y="7144804"/>
          <a:ext cx="1232" cy="266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862319</xdr:colOff>
      <xdr:row>25</xdr:row>
      <xdr:rowOff>784432</xdr:rowOff>
    </xdr:from>
    <xdr:to>
      <xdr:col>5</xdr:col>
      <xdr:colOff>843598</xdr:colOff>
      <xdr:row>26</xdr:row>
      <xdr:rowOff>390734</xdr:rowOff>
    </xdr:to>
    <xdr:cxnSp macro="">
      <xdr:nvCxnSpPr>
        <xdr:cNvPr id="57" name="Conector angular 58">
          <a:extLst>
            <a:ext uri="{FF2B5EF4-FFF2-40B4-BE49-F238E27FC236}">
              <a16:creationId xmlns:a16="http://schemas.microsoft.com/office/drawing/2014/main" id="{33DB2519-8BD3-4CEA-B3AC-0D800035E0CD}"/>
            </a:ext>
          </a:extLst>
        </xdr:cNvPr>
        <xdr:cNvCxnSpPr>
          <a:stCxn id="28" idx="2"/>
          <a:endCxn id="29" idx="0"/>
        </xdr:cNvCxnSpPr>
      </xdr:nvCxnSpPr>
      <xdr:spPr>
        <a:xfrm rot="16200000" flipH="1">
          <a:off x="2430933" y="19694568"/>
          <a:ext cx="768352" cy="327692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19049</xdr:rowOff>
    </xdr:from>
    <xdr:to>
      <xdr:col>10</xdr:col>
      <xdr:colOff>625929</xdr:colOff>
      <xdr:row>7</xdr:row>
      <xdr:rowOff>462642</xdr:rowOff>
    </xdr:to>
    <xdr:grpSp>
      <xdr:nvGrpSpPr>
        <xdr:cNvPr id="2" name="Group 51">
          <a:extLst>
            <a:ext uri="{FF2B5EF4-FFF2-40B4-BE49-F238E27FC236}">
              <a16:creationId xmlns:a16="http://schemas.microsoft.com/office/drawing/2014/main" id="{32F1699A-5CCE-48FA-ACCD-AF8E8DB88863}"/>
            </a:ext>
          </a:extLst>
        </xdr:cNvPr>
        <xdr:cNvGrpSpPr>
          <a:grpSpLocks/>
        </xdr:cNvGrpSpPr>
      </xdr:nvGrpSpPr>
      <xdr:grpSpPr bwMode="auto">
        <a:xfrm>
          <a:off x="495300" y="19049"/>
          <a:ext cx="10512879" cy="1986643"/>
          <a:chOff x="54" y="19"/>
          <a:chExt cx="757" cy="1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767B98F-8FF8-370D-D209-71982385E3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19"/>
            <a:ext cx="410" cy="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/>
            <a:r>
              <a:rPr lang="es-MX" sz="1000" b="1" i="0" strike="noStrike" baseline="0">
                <a:solidFill>
                  <a:srgbClr val="000000"/>
                </a:solidFill>
                <a:latin typeface="Arial" pitchFamily="34" charset="0"/>
                <a:ea typeface="+mn-ea"/>
                <a:cs typeface="Arial" pitchFamily="34" charset="0"/>
              </a:rPr>
              <a:t>Sellado de boletos</a:t>
            </a:r>
          </a:p>
        </xdr:txBody>
      </xdr:sp>
      <xdr:sp macro="" textlink="">
        <xdr:nvSpPr>
          <xdr:cNvPr id="4" name="Text Box 7">
            <a:extLst>
              <a:ext uri="{FF2B5EF4-FFF2-40B4-BE49-F238E27FC236}">
                <a16:creationId xmlns:a16="http://schemas.microsoft.com/office/drawing/2014/main" id="{4C9E245D-627E-22F9-2CE4-D3E5974ED6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" y="19"/>
            <a:ext cx="123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2A138BFB-F75D-FD6E-136F-E7E9F46100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" y="19"/>
            <a:ext cx="226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1200" b="0" i="0">
              <a:latin typeface="Arial" pitchFamily="34" charset="0"/>
              <a:ea typeface="+mn-ea"/>
              <a:cs typeface="Arial" pitchFamily="34" charset="0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s-MX" sz="1400" b="0" i="0" strike="noStrike">
                <a:solidFill>
                  <a:srgbClr val="000000"/>
                </a:solidFill>
                <a:latin typeface="Arial"/>
                <a:cs typeface="Arial"/>
              </a:rPr>
              <a:t>Proceso</a:t>
            </a:r>
            <a:r>
              <a:rPr lang="es-MX" sz="14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Actual</a:t>
            </a:r>
            <a:endParaRPr lang="es-MX" sz="14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000"/>
              </a:lnSpc>
              <a:defRPr sz="1000"/>
            </a:pPr>
            <a:endParaRPr lang="es-MX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2C4CFB55-B574-585A-3351-803CAECEC5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68"/>
            <a:ext cx="20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25E7839F-F5B4-4A4D-38F0-8476EEC679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1" y="68"/>
            <a:ext cx="207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000"/>
              </a:lnSpc>
              <a:defRPr sz="1000"/>
            </a:pP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144648</xdr:colOff>
      <xdr:row>10</xdr:row>
      <xdr:rowOff>244098</xdr:rowOff>
    </xdr:from>
    <xdr:to>
      <xdr:col>3</xdr:col>
      <xdr:colOff>1576726</xdr:colOff>
      <xdr:row>10</xdr:row>
      <xdr:rowOff>739403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F6A6C227-0A03-4868-9E82-030FC6512128}"/>
            </a:ext>
          </a:extLst>
        </xdr:cNvPr>
        <xdr:cNvSpPr>
          <a:spLocks noChangeArrowheads="1"/>
        </xdr:cNvSpPr>
      </xdr:nvSpPr>
      <xdr:spPr bwMode="auto">
        <a:xfrm>
          <a:off x="2430648" y="1777623"/>
          <a:ext cx="612928" cy="5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>
            <a:lnSpc>
              <a:spcPts val="1200"/>
            </a:lnSpc>
          </a:pPr>
          <a:r>
            <a:rPr lang="es-MX" sz="1100">
              <a:latin typeface="Calibri" pitchFamily="34" charset="0"/>
              <a:ea typeface="+mn-ea"/>
              <a:cs typeface="Calibri" pitchFamily="34" charset="0"/>
            </a:rPr>
            <a:t>Entrega escrito y documentación</a:t>
          </a:r>
        </a:p>
      </xdr:txBody>
    </xdr:sp>
    <xdr:clientData/>
  </xdr:twoCellAnchor>
  <xdr:twoCellAnchor>
    <xdr:from>
      <xdr:col>4</xdr:col>
      <xdr:colOff>141042</xdr:colOff>
      <xdr:row>12</xdr:row>
      <xdr:rowOff>260066</xdr:rowOff>
    </xdr:from>
    <xdr:to>
      <xdr:col>4</xdr:col>
      <xdr:colOff>1515341</xdr:colOff>
      <xdr:row>12</xdr:row>
      <xdr:rowOff>721592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74B3CA62-80A9-4969-9A60-9A949F41415C}"/>
            </a:ext>
          </a:extLst>
        </xdr:cNvPr>
        <xdr:cNvSpPr>
          <a:spLocks noChangeArrowheads="1"/>
        </xdr:cNvSpPr>
      </xdr:nvSpPr>
      <xdr:spPr bwMode="auto">
        <a:xfrm>
          <a:off x="3189042" y="2107916"/>
          <a:ext cx="621824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Turna</a:t>
          </a:r>
        </a:p>
      </xdr:txBody>
    </xdr:sp>
    <xdr:clientData/>
  </xdr:twoCellAnchor>
  <xdr:twoCellAnchor>
    <xdr:from>
      <xdr:col>5</xdr:col>
      <xdr:colOff>175447</xdr:colOff>
      <xdr:row>21</xdr:row>
      <xdr:rowOff>307191</xdr:rowOff>
    </xdr:from>
    <xdr:to>
      <xdr:col>5</xdr:col>
      <xdr:colOff>1478848</xdr:colOff>
      <xdr:row>21</xdr:row>
      <xdr:rowOff>938894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7A6B3F64-EBA2-4BE8-B892-3276EC0BAC5E}"/>
            </a:ext>
          </a:extLst>
        </xdr:cNvPr>
        <xdr:cNvSpPr>
          <a:spLocks noChangeArrowheads="1"/>
        </xdr:cNvSpPr>
      </xdr:nvSpPr>
      <xdr:spPr bwMode="auto">
        <a:xfrm>
          <a:off x="3985447" y="3564741"/>
          <a:ext cx="589026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Elabora orden de pago</a:t>
          </a:r>
        </a:p>
      </xdr:txBody>
    </xdr:sp>
    <xdr:clientData/>
  </xdr:twoCellAnchor>
  <xdr:twoCellAnchor>
    <xdr:from>
      <xdr:col>4</xdr:col>
      <xdr:colOff>828798</xdr:colOff>
      <xdr:row>26</xdr:row>
      <xdr:rowOff>1011916</xdr:rowOff>
    </xdr:from>
    <xdr:to>
      <xdr:col>4</xdr:col>
      <xdr:colOff>831684</xdr:colOff>
      <xdr:row>27</xdr:row>
      <xdr:rowOff>336324</xdr:rowOff>
    </xdr:to>
    <xdr:cxnSp macro="">
      <xdr:nvCxnSpPr>
        <xdr:cNvPr id="12" name="AutoShape 27">
          <a:extLst>
            <a:ext uri="{FF2B5EF4-FFF2-40B4-BE49-F238E27FC236}">
              <a16:creationId xmlns:a16="http://schemas.microsoft.com/office/drawing/2014/main" id="{085AECA9-2E29-43FF-9E26-F005EA186083}"/>
            </a:ext>
          </a:extLst>
        </xdr:cNvPr>
        <xdr:cNvCxnSpPr>
          <a:cxnSpLocks noChangeShapeType="1"/>
          <a:stCxn id="26" idx="2"/>
          <a:endCxn id="30" idx="0"/>
        </xdr:cNvCxnSpPr>
      </xdr:nvCxnSpPr>
      <xdr:spPr bwMode="auto">
        <a:xfrm rot="16200000" flipH="1">
          <a:off x="3730262" y="4454102"/>
          <a:ext cx="162608" cy="288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860686</xdr:colOff>
      <xdr:row>10</xdr:row>
      <xdr:rowOff>739403</xdr:rowOff>
    </xdr:from>
    <xdr:to>
      <xdr:col>4</xdr:col>
      <xdr:colOff>826118</xdr:colOff>
      <xdr:row>11</xdr:row>
      <xdr:rowOff>333994</xdr:rowOff>
    </xdr:to>
    <xdr:cxnSp macro="">
      <xdr:nvCxnSpPr>
        <xdr:cNvPr id="13" name="AutoShape 27">
          <a:extLst>
            <a:ext uri="{FF2B5EF4-FFF2-40B4-BE49-F238E27FC236}">
              <a16:creationId xmlns:a16="http://schemas.microsoft.com/office/drawing/2014/main" id="{470C6DDF-D937-4E34-9E12-BE004EAE6D1A}"/>
            </a:ext>
          </a:extLst>
        </xdr:cNvPr>
        <xdr:cNvCxnSpPr>
          <a:cxnSpLocks noChangeShapeType="1"/>
          <a:stCxn id="9" idx="2"/>
          <a:endCxn id="23" idx="0"/>
        </xdr:cNvCxnSpPr>
      </xdr:nvCxnSpPr>
      <xdr:spPr bwMode="auto">
        <a:xfrm rot="16200000" flipH="1">
          <a:off x="3346394" y="1482670"/>
          <a:ext cx="166091" cy="756007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822748</xdr:colOff>
      <xdr:row>23</xdr:row>
      <xdr:rowOff>787735</xdr:rowOff>
    </xdr:from>
    <xdr:to>
      <xdr:col>3</xdr:col>
      <xdr:colOff>823984</xdr:colOff>
      <xdr:row>24</xdr:row>
      <xdr:rowOff>266272</xdr:rowOff>
    </xdr:to>
    <xdr:cxnSp macro="">
      <xdr:nvCxnSpPr>
        <xdr:cNvPr id="14" name="AutoShape 27">
          <a:extLst>
            <a:ext uri="{FF2B5EF4-FFF2-40B4-BE49-F238E27FC236}">
              <a16:creationId xmlns:a16="http://schemas.microsoft.com/office/drawing/2014/main" id="{BE878D8B-6383-433F-A3C0-89EC76097D94}"/>
            </a:ext>
          </a:extLst>
        </xdr:cNvPr>
        <xdr:cNvCxnSpPr>
          <a:cxnSpLocks noChangeShapeType="1"/>
          <a:stCxn id="19" idx="2"/>
        </xdr:cNvCxnSpPr>
      </xdr:nvCxnSpPr>
      <xdr:spPr bwMode="auto">
        <a:xfrm rot="16200000" flipH="1">
          <a:off x="2965286" y="3969672"/>
          <a:ext cx="16433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822747</xdr:colOff>
      <xdr:row>22</xdr:row>
      <xdr:rowOff>651737</xdr:rowOff>
    </xdr:from>
    <xdr:to>
      <xdr:col>5</xdr:col>
      <xdr:colOff>841169</xdr:colOff>
      <xdr:row>23</xdr:row>
      <xdr:rowOff>304645</xdr:rowOff>
    </xdr:to>
    <xdr:cxnSp macro="">
      <xdr:nvCxnSpPr>
        <xdr:cNvPr id="15" name="AutoShape 27">
          <a:extLst>
            <a:ext uri="{FF2B5EF4-FFF2-40B4-BE49-F238E27FC236}">
              <a16:creationId xmlns:a16="http://schemas.microsoft.com/office/drawing/2014/main" id="{02224D43-0C81-453B-9634-5FE371B8BBFA}"/>
            </a:ext>
          </a:extLst>
        </xdr:cNvPr>
        <xdr:cNvCxnSpPr>
          <a:cxnSpLocks noChangeShapeType="1"/>
          <a:stCxn id="18" idx="2"/>
          <a:endCxn id="19" idx="0"/>
        </xdr:cNvCxnSpPr>
      </xdr:nvCxnSpPr>
      <xdr:spPr bwMode="auto">
        <a:xfrm rot="5400000">
          <a:off x="3734416" y="3045493"/>
          <a:ext cx="157733" cy="1523372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408215</xdr:colOff>
      <xdr:row>18</xdr:row>
      <xdr:rowOff>68036</xdr:rowOff>
    </xdr:from>
    <xdr:to>
      <xdr:col>6</xdr:col>
      <xdr:colOff>1224643</xdr:colOff>
      <xdr:row>18</xdr:row>
      <xdr:rowOff>1047749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12A0D7AB-0305-4EB8-AAA1-429B3623B41A}"/>
            </a:ext>
          </a:extLst>
        </xdr:cNvPr>
        <xdr:cNvSpPr>
          <a:spLocks noChangeArrowheads="1"/>
        </xdr:cNvSpPr>
      </xdr:nvSpPr>
      <xdr:spPr bwMode="auto">
        <a:xfrm>
          <a:off x="4218215" y="2982686"/>
          <a:ext cx="1111703" cy="93888"/>
        </a:xfrm>
        <a:prstGeom prst="flowChartDecision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¿Sobrecupo?</a:t>
          </a:r>
        </a:p>
      </xdr:txBody>
    </xdr:sp>
    <xdr:clientData/>
  </xdr:twoCellAnchor>
  <xdr:twoCellAnchor>
    <xdr:from>
      <xdr:col>5</xdr:col>
      <xdr:colOff>816430</xdr:colOff>
      <xdr:row>14</xdr:row>
      <xdr:rowOff>1088571</xdr:rowOff>
    </xdr:from>
    <xdr:to>
      <xdr:col>5</xdr:col>
      <xdr:colOff>829418</xdr:colOff>
      <xdr:row>15</xdr:row>
      <xdr:rowOff>256060</xdr:rowOff>
    </xdr:to>
    <xdr:cxnSp macro="">
      <xdr:nvCxnSpPr>
        <xdr:cNvPr id="17" name="AutoShape 27">
          <a:extLst>
            <a:ext uri="{FF2B5EF4-FFF2-40B4-BE49-F238E27FC236}">
              <a16:creationId xmlns:a16="http://schemas.microsoft.com/office/drawing/2014/main" id="{5811FD39-A224-487E-A883-167EABEE9346}"/>
            </a:ext>
          </a:extLst>
        </xdr:cNvPr>
        <xdr:cNvCxnSpPr>
          <a:cxnSpLocks noChangeShapeType="1"/>
          <a:stCxn id="21" idx="2"/>
          <a:endCxn id="24" idx="0"/>
        </xdr:cNvCxnSpPr>
      </xdr:nvCxnSpPr>
      <xdr:spPr bwMode="auto">
        <a:xfrm rot="16200000" flipH="1">
          <a:off x="4491967" y="2508909"/>
          <a:ext cx="158089" cy="346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159368</xdr:colOff>
      <xdr:row>22</xdr:row>
      <xdr:rowOff>168645</xdr:rowOff>
    </xdr:from>
    <xdr:to>
      <xdr:col>5</xdr:col>
      <xdr:colOff>1522969</xdr:colOff>
      <xdr:row>22</xdr:row>
      <xdr:rowOff>651736</xdr:rowOff>
    </xdr:to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86C08869-BE43-40B3-B276-FC235B190912}"/>
            </a:ext>
          </a:extLst>
        </xdr:cNvPr>
        <xdr:cNvSpPr>
          <a:spLocks noChangeArrowheads="1"/>
        </xdr:cNvSpPr>
      </xdr:nvSpPr>
      <xdr:spPr bwMode="auto">
        <a:xfrm>
          <a:off x="3969368" y="3721470"/>
          <a:ext cx="601601" cy="6841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Firma</a:t>
          </a:r>
        </a:p>
      </xdr:txBody>
    </xdr:sp>
    <xdr:clientData/>
  </xdr:twoCellAnchor>
  <xdr:twoCellAnchor>
    <xdr:from>
      <xdr:col>3</xdr:col>
      <xdr:colOff>177026</xdr:colOff>
      <xdr:row>23</xdr:row>
      <xdr:rowOff>304644</xdr:rowOff>
    </xdr:from>
    <xdr:to>
      <xdr:col>3</xdr:col>
      <xdr:colOff>1468467</xdr:colOff>
      <xdr:row>23</xdr:row>
      <xdr:rowOff>787736</xdr:rowOff>
    </xdr:to>
    <xdr:sp macro="" textlink="">
      <xdr:nvSpPr>
        <xdr:cNvPr id="19" name="Rectangle 26">
          <a:extLst>
            <a:ext uri="{FF2B5EF4-FFF2-40B4-BE49-F238E27FC236}">
              <a16:creationId xmlns:a16="http://schemas.microsoft.com/office/drawing/2014/main" id="{253921AD-3B94-4E3F-B64F-59879D69FAF9}"/>
            </a:ext>
          </a:extLst>
        </xdr:cNvPr>
        <xdr:cNvSpPr>
          <a:spLocks noChangeArrowheads="1"/>
        </xdr:cNvSpPr>
      </xdr:nvSpPr>
      <xdr:spPr bwMode="auto">
        <a:xfrm>
          <a:off x="2463026" y="3886044"/>
          <a:ext cx="586591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Firma </a:t>
          </a:r>
        </a:p>
      </xdr:txBody>
    </xdr:sp>
    <xdr:clientData/>
  </xdr:twoCellAnchor>
  <xdr:twoCellAnchor>
    <xdr:from>
      <xdr:col>5</xdr:col>
      <xdr:colOff>163286</xdr:colOff>
      <xdr:row>13</xdr:row>
      <xdr:rowOff>341300</xdr:rowOff>
    </xdr:from>
    <xdr:to>
      <xdr:col>5</xdr:col>
      <xdr:colOff>1482244</xdr:colOff>
      <xdr:row>13</xdr:row>
      <xdr:rowOff>814827</xdr:rowOff>
    </xdr:to>
    <xdr:sp macro="" textlink="">
      <xdr:nvSpPr>
        <xdr:cNvPr id="20" name="Rectangle 26">
          <a:extLst>
            <a:ext uri="{FF2B5EF4-FFF2-40B4-BE49-F238E27FC236}">
              <a16:creationId xmlns:a16="http://schemas.microsoft.com/office/drawing/2014/main" id="{CA648046-FF6F-4E86-9559-7B5139F3E657}"/>
            </a:ext>
          </a:extLst>
        </xdr:cNvPr>
        <xdr:cNvSpPr>
          <a:spLocks noChangeArrowheads="1"/>
        </xdr:cNvSpPr>
      </xdr:nvSpPr>
      <xdr:spPr bwMode="auto">
        <a:xfrm>
          <a:off x="3973286" y="2265350"/>
          <a:ext cx="595058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Revisa</a:t>
          </a:r>
        </a:p>
      </xdr:txBody>
    </xdr:sp>
    <xdr:clientData/>
  </xdr:twoCellAnchor>
  <xdr:twoCellAnchor>
    <xdr:from>
      <xdr:col>5</xdr:col>
      <xdr:colOff>27214</xdr:colOff>
      <xdr:row>14</xdr:row>
      <xdr:rowOff>92449</xdr:rowOff>
    </xdr:from>
    <xdr:to>
      <xdr:col>5</xdr:col>
      <xdr:colOff>1605643</xdr:colOff>
      <xdr:row>14</xdr:row>
      <xdr:rowOff>1088572</xdr:rowOff>
    </xdr:to>
    <xdr:sp macro="" textlink="">
      <xdr:nvSpPr>
        <xdr:cNvPr id="21" name="Rectangle 26">
          <a:extLst>
            <a:ext uri="{FF2B5EF4-FFF2-40B4-BE49-F238E27FC236}">
              <a16:creationId xmlns:a16="http://schemas.microsoft.com/office/drawing/2014/main" id="{84A8797F-39FA-43E1-B352-11703AA77DEC}"/>
            </a:ext>
          </a:extLst>
        </xdr:cNvPr>
        <xdr:cNvSpPr>
          <a:spLocks noChangeArrowheads="1"/>
        </xdr:cNvSpPr>
      </xdr:nvSpPr>
      <xdr:spPr bwMode="auto">
        <a:xfrm>
          <a:off x="3837214" y="2359399"/>
          <a:ext cx="730704" cy="72198"/>
        </a:xfrm>
        <a:prstGeom prst="flowChartDecision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¿Completo?</a:t>
          </a:r>
        </a:p>
      </xdr:txBody>
    </xdr:sp>
    <xdr:clientData/>
  </xdr:twoCellAnchor>
  <xdr:twoCellAnchor>
    <xdr:from>
      <xdr:col>5</xdr:col>
      <xdr:colOff>816430</xdr:colOff>
      <xdr:row>13</xdr:row>
      <xdr:rowOff>814826</xdr:rowOff>
    </xdr:from>
    <xdr:to>
      <xdr:col>5</xdr:col>
      <xdr:colOff>822766</xdr:colOff>
      <xdr:row>14</xdr:row>
      <xdr:rowOff>92448</xdr:rowOff>
    </xdr:to>
    <xdr:cxnSp macro="">
      <xdr:nvCxnSpPr>
        <xdr:cNvPr id="22" name="AutoShape 27">
          <a:extLst>
            <a:ext uri="{FF2B5EF4-FFF2-40B4-BE49-F238E27FC236}">
              <a16:creationId xmlns:a16="http://schemas.microsoft.com/office/drawing/2014/main" id="{DB09D216-9ABB-4C77-8352-3A096A85F567}"/>
            </a:ext>
          </a:extLst>
        </xdr:cNvPr>
        <xdr:cNvCxnSpPr>
          <a:cxnSpLocks noChangeShapeType="1"/>
          <a:stCxn id="20" idx="2"/>
          <a:endCxn id="21" idx="0"/>
        </xdr:cNvCxnSpPr>
      </xdr:nvCxnSpPr>
      <xdr:spPr bwMode="auto">
        <a:xfrm rot="5400000">
          <a:off x="4524062" y="2307844"/>
          <a:ext cx="96772" cy="633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122465</xdr:colOff>
      <xdr:row>11</xdr:row>
      <xdr:rowOff>333994</xdr:rowOff>
    </xdr:from>
    <xdr:to>
      <xdr:col>4</xdr:col>
      <xdr:colOff>1529773</xdr:colOff>
      <xdr:row>11</xdr:row>
      <xdr:rowOff>918276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DE25CEE9-7FA8-445B-9462-4104330630DA}"/>
            </a:ext>
          </a:extLst>
        </xdr:cNvPr>
        <xdr:cNvSpPr>
          <a:spLocks noChangeArrowheads="1"/>
        </xdr:cNvSpPr>
      </xdr:nvSpPr>
      <xdr:spPr bwMode="auto">
        <a:xfrm>
          <a:off x="3170465" y="1943719"/>
          <a:ext cx="635783" cy="325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Registra</a:t>
          </a:r>
        </a:p>
      </xdr:txBody>
    </xdr:sp>
    <xdr:clientData/>
  </xdr:twoCellAnchor>
  <xdr:twoCellAnchor>
    <xdr:from>
      <xdr:col>5</xdr:col>
      <xdr:colOff>142875</xdr:colOff>
      <xdr:row>15</xdr:row>
      <xdr:rowOff>256061</xdr:rowOff>
    </xdr:from>
    <xdr:to>
      <xdr:col>5</xdr:col>
      <xdr:colOff>1515959</xdr:colOff>
      <xdr:row>15</xdr:row>
      <xdr:rowOff>988219</xdr:rowOff>
    </xdr:to>
    <xdr:sp macro="" textlink="">
      <xdr:nvSpPr>
        <xdr:cNvPr id="24" name="Rectangle 26">
          <a:extLst>
            <a:ext uri="{FF2B5EF4-FFF2-40B4-BE49-F238E27FC236}">
              <a16:creationId xmlns:a16="http://schemas.microsoft.com/office/drawing/2014/main" id="{350D1085-BFB4-4197-96EA-AD7572CB9CBF}"/>
            </a:ext>
          </a:extLst>
        </xdr:cNvPr>
        <xdr:cNvSpPr>
          <a:spLocks noChangeArrowheads="1"/>
        </xdr:cNvSpPr>
      </xdr:nvSpPr>
      <xdr:spPr bwMode="auto">
        <a:xfrm>
          <a:off x="3952875" y="2589686"/>
          <a:ext cx="620609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Solicita documentación faltante</a:t>
          </a:r>
        </a:p>
      </xdr:txBody>
    </xdr:sp>
    <xdr:clientData/>
  </xdr:twoCellAnchor>
  <xdr:twoCellAnchor>
    <xdr:from>
      <xdr:col>5</xdr:col>
      <xdr:colOff>1034143</xdr:colOff>
      <xdr:row>28</xdr:row>
      <xdr:rowOff>0</xdr:rowOff>
    </xdr:from>
    <xdr:to>
      <xdr:col>5</xdr:col>
      <xdr:colOff>1401536</xdr:colOff>
      <xdr:row>28</xdr:row>
      <xdr:rowOff>70759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A5ABE5A9-FD4F-49FE-A284-2F48829FFAA1}"/>
            </a:ext>
          </a:extLst>
        </xdr:cNvPr>
        <xdr:cNvSpPr txBox="1"/>
      </xdr:nvSpPr>
      <xdr:spPr>
        <a:xfrm>
          <a:off x="4567918" y="4533900"/>
          <a:ext cx="5443" cy="70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NO</a:t>
          </a:r>
        </a:p>
      </xdr:txBody>
    </xdr:sp>
    <xdr:clientData/>
  </xdr:twoCellAnchor>
  <xdr:twoCellAnchor>
    <xdr:from>
      <xdr:col>4</xdr:col>
      <xdr:colOff>136070</xdr:colOff>
      <xdr:row>26</xdr:row>
      <xdr:rowOff>285752</xdr:rowOff>
    </xdr:from>
    <xdr:to>
      <xdr:col>4</xdr:col>
      <xdr:colOff>1521525</xdr:colOff>
      <xdr:row>26</xdr:row>
      <xdr:rowOff>1011916</xdr:rowOff>
    </xdr:to>
    <xdr:sp macro="" textlink="">
      <xdr:nvSpPr>
        <xdr:cNvPr id="26" name="Rectangle 26">
          <a:extLst>
            <a:ext uri="{FF2B5EF4-FFF2-40B4-BE49-F238E27FC236}">
              <a16:creationId xmlns:a16="http://schemas.microsoft.com/office/drawing/2014/main" id="{6E52BC63-392B-4EB7-B338-354B902643B1}"/>
            </a:ext>
          </a:extLst>
        </xdr:cNvPr>
        <xdr:cNvSpPr>
          <a:spLocks noChangeArrowheads="1"/>
        </xdr:cNvSpPr>
      </xdr:nvSpPr>
      <xdr:spPr bwMode="auto">
        <a:xfrm>
          <a:off x="3184070" y="4371977"/>
          <a:ext cx="623455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Registra datos de pago</a:t>
          </a:r>
        </a:p>
      </xdr:txBody>
    </xdr:sp>
    <xdr:clientData/>
  </xdr:twoCellAnchor>
  <xdr:twoCellAnchor>
    <xdr:from>
      <xdr:col>4</xdr:col>
      <xdr:colOff>1571625</xdr:colOff>
      <xdr:row>28</xdr:row>
      <xdr:rowOff>165882</xdr:rowOff>
    </xdr:from>
    <xdr:to>
      <xdr:col>5</xdr:col>
      <xdr:colOff>1571624</xdr:colOff>
      <xdr:row>28</xdr:row>
      <xdr:rowOff>1042145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2FA8C352-F9A5-438F-A175-95CCDA26512B}"/>
            </a:ext>
          </a:extLst>
        </xdr:cNvPr>
        <xdr:cNvSpPr>
          <a:spLocks noChangeArrowheads="1"/>
        </xdr:cNvSpPr>
      </xdr:nvSpPr>
      <xdr:spPr bwMode="auto">
        <a:xfrm>
          <a:off x="3810000" y="4699782"/>
          <a:ext cx="761999" cy="0"/>
        </a:xfrm>
        <a:prstGeom prst="flowChartDecision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¿Evento masivo? </a:t>
          </a:r>
        </a:p>
      </xdr:txBody>
    </xdr:sp>
    <xdr:clientData/>
  </xdr:twoCellAnchor>
  <xdr:twoCellAnchor>
    <xdr:from>
      <xdr:col>5</xdr:col>
      <xdr:colOff>188098</xdr:colOff>
      <xdr:row>29</xdr:row>
      <xdr:rowOff>258534</xdr:rowOff>
    </xdr:from>
    <xdr:to>
      <xdr:col>5</xdr:col>
      <xdr:colOff>1497353</xdr:colOff>
      <xdr:row>29</xdr:row>
      <xdr:rowOff>984698</xdr:rowOff>
    </xdr:to>
    <xdr:sp macro="" textlink="">
      <xdr:nvSpPr>
        <xdr:cNvPr id="28" name="Rectangle 26">
          <a:extLst>
            <a:ext uri="{FF2B5EF4-FFF2-40B4-BE49-F238E27FC236}">
              <a16:creationId xmlns:a16="http://schemas.microsoft.com/office/drawing/2014/main" id="{837D4645-93E7-4127-B64E-2796846EE7A7}"/>
            </a:ext>
          </a:extLst>
        </xdr:cNvPr>
        <xdr:cNvSpPr>
          <a:spLocks noChangeArrowheads="1"/>
        </xdr:cNvSpPr>
      </xdr:nvSpPr>
      <xdr:spPr bwMode="auto">
        <a:xfrm>
          <a:off x="3998098" y="4859109"/>
          <a:ext cx="575830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Elabora oficio</a:t>
          </a:r>
        </a:p>
      </xdr:txBody>
    </xdr:sp>
    <xdr:clientData/>
  </xdr:twoCellAnchor>
  <xdr:twoCellAnchor>
    <xdr:from>
      <xdr:col>6</xdr:col>
      <xdr:colOff>136072</xdr:colOff>
      <xdr:row>30</xdr:row>
      <xdr:rowOff>163285</xdr:rowOff>
    </xdr:from>
    <xdr:to>
      <xdr:col>6</xdr:col>
      <xdr:colOff>1521527</xdr:colOff>
      <xdr:row>30</xdr:row>
      <xdr:rowOff>889449</xdr:rowOff>
    </xdr:to>
    <xdr:sp macro="" textlink="">
      <xdr:nvSpPr>
        <xdr:cNvPr id="29" name="Rectangle 26">
          <a:extLst>
            <a:ext uri="{FF2B5EF4-FFF2-40B4-BE49-F238E27FC236}">
              <a16:creationId xmlns:a16="http://schemas.microsoft.com/office/drawing/2014/main" id="{CC93081C-5BC1-4806-8269-70F4FEEB3ACB}"/>
            </a:ext>
          </a:extLst>
        </xdr:cNvPr>
        <xdr:cNvSpPr>
          <a:spLocks noChangeArrowheads="1"/>
        </xdr:cNvSpPr>
      </xdr:nvSpPr>
      <xdr:spPr bwMode="auto">
        <a:xfrm>
          <a:off x="4708072" y="5021035"/>
          <a:ext cx="623455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Firma</a:t>
          </a:r>
        </a:p>
      </xdr:txBody>
    </xdr:sp>
    <xdr:clientData/>
  </xdr:twoCellAnchor>
  <xdr:twoCellAnchor>
    <xdr:from>
      <xdr:col>4</xdr:col>
      <xdr:colOff>136070</xdr:colOff>
      <xdr:row>27</xdr:row>
      <xdr:rowOff>336324</xdr:rowOff>
    </xdr:from>
    <xdr:to>
      <xdr:col>4</xdr:col>
      <xdr:colOff>1527298</xdr:colOff>
      <xdr:row>27</xdr:row>
      <xdr:rowOff>771790</xdr:rowOff>
    </xdr:to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D54245A-B5D3-4F02-9539-764AA8763401}"/>
            </a:ext>
          </a:extLst>
        </xdr:cNvPr>
        <xdr:cNvSpPr>
          <a:spLocks noChangeArrowheads="1"/>
        </xdr:cNvSpPr>
      </xdr:nvSpPr>
      <xdr:spPr bwMode="auto">
        <a:xfrm>
          <a:off x="3184070" y="4536849"/>
          <a:ext cx="629228" cy="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Entrega boletos</a:t>
          </a:r>
        </a:p>
      </xdr:txBody>
    </xdr:sp>
    <xdr:clientData/>
  </xdr:twoCellAnchor>
  <xdr:twoCellAnchor>
    <xdr:from>
      <xdr:col>3</xdr:col>
      <xdr:colOff>819994</xdr:colOff>
      <xdr:row>30</xdr:row>
      <xdr:rowOff>889449</xdr:rowOff>
    </xdr:from>
    <xdr:to>
      <xdr:col>6</xdr:col>
      <xdr:colOff>828800</xdr:colOff>
      <xdr:row>31</xdr:row>
      <xdr:rowOff>224117</xdr:rowOff>
    </xdr:to>
    <xdr:cxnSp macro="">
      <xdr:nvCxnSpPr>
        <xdr:cNvPr id="31" name="AutoShape 27">
          <a:extLst>
            <a:ext uri="{FF2B5EF4-FFF2-40B4-BE49-F238E27FC236}">
              <a16:creationId xmlns:a16="http://schemas.microsoft.com/office/drawing/2014/main" id="{B7F29645-AA64-482E-98D7-1EDCC27E4F5E}"/>
            </a:ext>
          </a:extLst>
        </xdr:cNvPr>
        <xdr:cNvCxnSpPr>
          <a:cxnSpLocks noChangeShapeType="1"/>
          <a:stCxn id="29" idx="2"/>
          <a:endCxn id="46" idx="0"/>
        </xdr:cNvCxnSpPr>
      </xdr:nvCxnSpPr>
      <xdr:spPr bwMode="auto">
        <a:xfrm rot="5400000">
          <a:off x="4114576" y="3957567"/>
          <a:ext cx="153818" cy="2285281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842726</xdr:colOff>
      <xdr:row>29</xdr:row>
      <xdr:rowOff>984697</xdr:rowOff>
    </xdr:from>
    <xdr:to>
      <xdr:col>6</xdr:col>
      <xdr:colOff>828800</xdr:colOff>
      <xdr:row>30</xdr:row>
      <xdr:rowOff>163284</xdr:rowOff>
    </xdr:to>
    <xdr:cxnSp macro="">
      <xdr:nvCxnSpPr>
        <xdr:cNvPr id="32" name="AutoShape 27">
          <a:extLst>
            <a:ext uri="{FF2B5EF4-FFF2-40B4-BE49-F238E27FC236}">
              <a16:creationId xmlns:a16="http://schemas.microsoft.com/office/drawing/2014/main" id="{A857E53D-F0E5-4907-A393-6BA01A881680}"/>
            </a:ext>
          </a:extLst>
        </xdr:cNvPr>
        <xdr:cNvCxnSpPr>
          <a:cxnSpLocks noChangeShapeType="1"/>
          <a:stCxn id="28" idx="2"/>
          <a:endCxn id="29" idx="0"/>
        </xdr:cNvCxnSpPr>
      </xdr:nvCxnSpPr>
      <xdr:spPr bwMode="auto">
        <a:xfrm rot="16200000" flipH="1">
          <a:off x="4875495" y="4562403"/>
          <a:ext cx="159662" cy="757599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750093</xdr:colOff>
      <xdr:row>28</xdr:row>
      <xdr:rowOff>1042144</xdr:rowOff>
    </xdr:from>
    <xdr:to>
      <xdr:col>5</xdr:col>
      <xdr:colOff>842726</xdr:colOff>
      <xdr:row>29</xdr:row>
      <xdr:rowOff>258533</xdr:rowOff>
    </xdr:to>
    <xdr:cxnSp macro="">
      <xdr:nvCxnSpPr>
        <xdr:cNvPr id="33" name="AutoShape 27">
          <a:extLst>
            <a:ext uri="{FF2B5EF4-FFF2-40B4-BE49-F238E27FC236}">
              <a16:creationId xmlns:a16="http://schemas.microsoft.com/office/drawing/2014/main" id="{D9343D6E-94A4-4B9F-8B95-47CE40109447}"/>
            </a:ext>
          </a:extLst>
        </xdr:cNvPr>
        <xdr:cNvCxnSpPr>
          <a:cxnSpLocks noChangeShapeType="1"/>
          <a:stCxn id="27" idx="2"/>
          <a:endCxn id="28" idx="0"/>
        </xdr:cNvCxnSpPr>
      </xdr:nvCxnSpPr>
      <xdr:spPr bwMode="auto">
        <a:xfrm rot="16200000" flipH="1">
          <a:off x="4488628" y="4771209"/>
          <a:ext cx="159364" cy="1643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831685</xdr:colOff>
      <xdr:row>27</xdr:row>
      <xdr:rowOff>771789</xdr:rowOff>
    </xdr:from>
    <xdr:to>
      <xdr:col>5</xdr:col>
      <xdr:colOff>750094</xdr:colOff>
      <xdr:row>28</xdr:row>
      <xdr:rowOff>165881</xdr:rowOff>
    </xdr:to>
    <xdr:cxnSp macro="">
      <xdr:nvCxnSpPr>
        <xdr:cNvPr id="34" name="AutoShape 27">
          <a:extLst>
            <a:ext uri="{FF2B5EF4-FFF2-40B4-BE49-F238E27FC236}">
              <a16:creationId xmlns:a16="http://schemas.microsoft.com/office/drawing/2014/main" id="{57AC9318-8B45-408F-BE9F-F2BE486CE606}"/>
            </a:ext>
          </a:extLst>
        </xdr:cNvPr>
        <xdr:cNvCxnSpPr>
          <a:cxnSpLocks noChangeShapeType="1"/>
          <a:stCxn id="30" idx="2"/>
          <a:endCxn id="27" idx="0"/>
        </xdr:cNvCxnSpPr>
      </xdr:nvCxnSpPr>
      <xdr:spPr bwMode="auto">
        <a:xfrm rot="16200000" flipH="1">
          <a:off x="4103743" y="4243431"/>
          <a:ext cx="165617" cy="747084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806387</xdr:colOff>
      <xdr:row>25</xdr:row>
      <xdr:rowOff>870854</xdr:rowOff>
    </xdr:from>
    <xdr:to>
      <xdr:col>4</xdr:col>
      <xdr:colOff>828799</xdr:colOff>
      <xdr:row>26</xdr:row>
      <xdr:rowOff>285751</xdr:rowOff>
    </xdr:to>
    <xdr:cxnSp macro="">
      <xdr:nvCxnSpPr>
        <xdr:cNvPr id="35" name="AutoShape 27">
          <a:extLst>
            <a:ext uri="{FF2B5EF4-FFF2-40B4-BE49-F238E27FC236}">
              <a16:creationId xmlns:a16="http://schemas.microsoft.com/office/drawing/2014/main" id="{3161AFBC-CB9B-4AED-BA37-D0B068D3F338}"/>
            </a:ext>
          </a:extLst>
        </xdr:cNvPr>
        <xdr:cNvCxnSpPr>
          <a:cxnSpLocks noChangeShapeType="1"/>
          <a:stCxn id="36" idx="2"/>
          <a:endCxn id="26" idx="0"/>
        </xdr:cNvCxnSpPr>
      </xdr:nvCxnSpPr>
      <xdr:spPr bwMode="auto">
        <a:xfrm rot="16200000" flipH="1">
          <a:off x="3348519" y="3910372"/>
          <a:ext cx="157847" cy="765362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113658</xdr:colOff>
      <xdr:row>25</xdr:row>
      <xdr:rowOff>367392</xdr:rowOff>
    </xdr:from>
    <xdr:to>
      <xdr:col>3</xdr:col>
      <xdr:colOff>1499113</xdr:colOff>
      <xdr:row>25</xdr:row>
      <xdr:rowOff>870855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D147A3E-4EBF-45BC-A6A5-BCDBF9C3997A}"/>
            </a:ext>
          </a:extLst>
        </xdr:cNvPr>
        <xdr:cNvSpPr>
          <a:spLocks noChangeArrowheads="1"/>
        </xdr:cNvSpPr>
      </xdr:nvSpPr>
      <xdr:spPr bwMode="auto">
        <a:xfrm>
          <a:off x="2399658" y="4205967"/>
          <a:ext cx="652030" cy="8163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Muestra recibo a recepcionista</a:t>
          </a:r>
        </a:p>
      </xdr:txBody>
    </xdr:sp>
    <xdr:clientData/>
  </xdr:twoCellAnchor>
  <xdr:twoCellAnchor>
    <xdr:from>
      <xdr:col>5</xdr:col>
      <xdr:colOff>1639661</xdr:colOff>
      <xdr:row>17</xdr:row>
      <xdr:rowOff>993322</xdr:rowOff>
    </xdr:from>
    <xdr:to>
      <xdr:col>6</xdr:col>
      <xdr:colOff>13606</xdr:colOff>
      <xdr:row>18</xdr:row>
      <xdr:rowOff>68037</xdr:rowOff>
    </xdr:to>
    <xdr:cxnSp macro="">
      <xdr:nvCxnSpPr>
        <xdr:cNvPr id="37" name="AutoShape 27">
          <a:extLst>
            <a:ext uri="{FF2B5EF4-FFF2-40B4-BE49-F238E27FC236}">
              <a16:creationId xmlns:a16="http://schemas.microsoft.com/office/drawing/2014/main" id="{7BF6D69F-5008-47AE-8C71-03AD62A22CE5}"/>
            </a:ext>
          </a:extLst>
        </xdr:cNvPr>
        <xdr:cNvCxnSpPr>
          <a:cxnSpLocks noChangeShapeType="1"/>
          <a:stCxn id="42" idx="2"/>
          <a:endCxn id="16" idx="0"/>
        </xdr:cNvCxnSpPr>
      </xdr:nvCxnSpPr>
      <xdr:spPr bwMode="auto">
        <a:xfrm rot="5400000">
          <a:off x="4546826" y="2943907"/>
          <a:ext cx="65315" cy="1224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828192</xdr:colOff>
      <xdr:row>12</xdr:row>
      <xdr:rowOff>721591</xdr:rowOff>
    </xdr:from>
    <xdr:to>
      <xdr:col>5</xdr:col>
      <xdr:colOff>822765</xdr:colOff>
      <xdr:row>13</xdr:row>
      <xdr:rowOff>341299</xdr:rowOff>
    </xdr:to>
    <xdr:cxnSp macro="">
      <xdr:nvCxnSpPr>
        <xdr:cNvPr id="38" name="AutoShape 27">
          <a:extLst>
            <a:ext uri="{FF2B5EF4-FFF2-40B4-BE49-F238E27FC236}">
              <a16:creationId xmlns:a16="http://schemas.microsoft.com/office/drawing/2014/main" id="{75009DD6-763A-4304-A1E6-63A15B423E64}"/>
            </a:ext>
          </a:extLst>
        </xdr:cNvPr>
        <xdr:cNvCxnSpPr>
          <a:cxnSpLocks noChangeShapeType="1"/>
          <a:stCxn id="10" idx="2"/>
          <a:endCxn id="20" idx="0"/>
        </xdr:cNvCxnSpPr>
      </xdr:nvCxnSpPr>
      <xdr:spPr bwMode="auto">
        <a:xfrm rot="16200000" flipH="1">
          <a:off x="4111249" y="1800984"/>
          <a:ext cx="162633" cy="766098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95382</xdr:colOff>
      <xdr:row>24</xdr:row>
      <xdr:rowOff>266273</xdr:rowOff>
    </xdr:from>
    <xdr:to>
      <xdr:col>3</xdr:col>
      <xdr:colOff>1552583</xdr:colOff>
      <xdr:row>24</xdr:row>
      <xdr:rowOff>849562</xdr:rowOff>
    </xdr:to>
    <xdr:sp macro="" textlink="">
      <xdr:nvSpPr>
        <xdr:cNvPr id="39" name="Rectangle 26">
          <a:extLst>
            <a:ext uri="{FF2B5EF4-FFF2-40B4-BE49-F238E27FC236}">
              <a16:creationId xmlns:a16="http://schemas.microsoft.com/office/drawing/2014/main" id="{BC457876-8A3A-46B1-B7CE-5834D79BCD16}"/>
            </a:ext>
          </a:extLst>
        </xdr:cNvPr>
        <xdr:cNvSpPr>
          <a:spLocks noChangeArrowheads="1"/>
        </xdr:cNvSpPr>
      </xdr:nvSpPr>
      <xdr:spPr bwMode="auto">
        <a:xfrm>
          <a:off x="2381382" y="4047698"/>
          <a:ext cx="666626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Paga</a:t>
          </a:r>
          <a:endParaRPr lang="es-ES">
            <a:effectLst/>
          </a:endParaRPr>
        </a:p>
      </xdr:txBody>
    </xdr:sp>
    <xdr:clientData/>
  </xdr:twoCellAnchor>
  <xdr:twoCellAnchor>
    <xdr:from>
      <xdr:col>3</xdr:col>
      <xdr:colOff>854814</xdr:colOff>
      <xdr:row>15</xdr:row>
      <xdr:rowOff>988219</xdr:rowOff>
    </xdr:from>
    <xdr:to>
      <xdr:col>5</xdr:col>
      <xdr:colOff>829418</xdr:colOff>
      <xdr:row>16</xdr:row>
      <xdr:rowOff>244747</xdr:rowOff>
    </xdr:to>
    <xdr:cxnSp macro="">
      <xdr:nvCxnSpPr>
        <xdr:cNvPr id="40" name="AutoShape 27">
          <a:extLst>
            <a:ext uri="{FF2B5EF4-FFF2-40B4-BE49-F238E27FC236}">
              <a16:creationId xmlns:a16="http://schemas.microsoft.com/office/drawing/2014/main" id="{75E7B693-ACE6-4026-A11F-732F67E6C997}"/>
            </a:ext>
          </a:extLst>
        </xdr:cNvPr>
        <xdr:cNvCxnSpPr>
          <a:cxnSpLocks noChangeShapeType="1"/>
          <a:stCxn id="24" idx="2"/>
          <a:endCxn id="41" idx="0"/>
        </xdr:cNvCxnSpPr>
      </xdr:nvCxnSpPr>
      <xdr:spPr bwMode="auto">
        <a:xfrm rot="5400000">
          <a:off x="3728452" y="1905531"/>
          <a:ext cx="161403" cy="1527179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162486</xdr:colOff>
      <xdr:row>16</xdr:row>
      <xdr:rowOff>244747</xdr:rowOff>
    </xdr:from>
    <xdr:to>
      <xdr:col>3</xdr:col>
      <xdr:colOff>1547140</xdr:colOff>
      <xdr:row>16</xdr:row>
      <xdr:rowOff>970911</xdr:rowOff>
    </xdr:to>
    <xdr:sp macro="" textlink="">
      <xdr:nvSpPr>
        <xdr:cNvPr id="41" name="Rectangle 26">
          <a:extLst>
            <a:ext uri="{FF2B5EF4-FFF2-40B4-BE49-F238E27FC236}">
              <a16:creationId xmlns:a16="http://schemas.microsoft.com/office/drawing/2014/main" id="{75384672-2589-4FCF-AB42-5306BCAB297B}"/>
            </a:ext>
          </a:extLst>
        </xdr:cNvPr>
        <xdr:cNvSpPr>
          <a:spLocks noChangeArrowheads="1"/>
        </xdr:cNvSpPr>
      </xdr:nvSpPr>
      <xdr:spPr bwMode="auto">
        <a:xfrm>
          <a:off x="2448486" y="2749822"/>
          <a:ext cx="603604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Entrega documentación faltante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95248</xdr:colOff>
      <xdr:row>17</xdr:row>
      <xdr:rowOff>176892</xdr:rowOff>
    </xdr:from>
    <xdr:to>
      <xdr:col>6</xdr:col>
      <xdr:colOff>1578427</xdr:colOff>
      <xdr:row>17</xdr:row>
      <xdr:rowOff>993321</xdr:rowOff>
    </xdr:to>
    <xdr:sp macro="" textlink="">
      <xdr:nvSpPr>
        <xdr:cNvPr id="42" name="Rectangle 26">
          <a:extLst>
            <a:ext uri="{FF2B5EF4-FFF2-40B4-BE49-F238E27FC236}">
              <a16:creationId xmlns:a16="http://schemas.microsoft.com/office/drawing/2014/main" id="{8AC98ED9-FECF-4A81-AECE-E34D38CD7786}"/>
            </a:ext>
          </a:extLst>
        </xdr:cNvPr>
        <xdr:cNvSpPr>
          <a:spLocks noChangeArrowheads="1"/>
        </xdr:cNvSpPr>
      </xdr:nvSpPr>
      <xdr:spPr bwMode="auto">
        <a:xfrm>
          <a:off x="3905248" y="2910567"/>
          <a:ext cx="1426029" cy="680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Reunión de verificación</a:t>
          </a:r>
        </a:p>
      </xdr:txBody>
    </xdr:sp>
    <xdr:clientData/>
  </xdr:twoCellAnchor>
  <xdr:twoCellAnchor>
    <xdr:from>
      <xdr:col>5</xdr:col>
      <xdr:colOff>122463</xdr:colOff>
      <xdr:row>19</xdr:row>
      <xdr:rowOff>277092</xdr:rowOff>
    </xdr:from>
    <xdr:to>
      <xdr:col>5</xdr:col>
      <xdr:colOff>1528948</xdr:colOff>
      <xdr:row>19</xdr:row>
      <xdr:rowOff>993322</xdr:rowOff>
    </xdr:to>
    <xdr:sp macro="" textlink="">
      <xdr:nvSpPr>
        <xdr:cNvPr id="43" name="Rectangle 26">
          <a:extLst>
            <a:ext uri="{FF2B5EF4-FFF2-40B4-BE49-F238E27FC236}">
              <a16:creationId xmlns:a16="http://schemas.microsoft.com/office/drawing/2014/main" id="{847200E9-666B-414B-BA2E-ECD6DF25F40C}"/>
            </a:ext>
          </a:extLst>
        </xdr:cNvPr>
        <xdr:cNvSpPr>
          <a:spLocks noChangeArrowheads="1"/>
        </xdr:cNvSpPr>
      </xdr:nvSpPr>
      <xdr:spPr bwMode="auto">
        <a:xfrm>
          <a:off x="3932463" y="3239367"/>
          <a:ext cx="634960" cy="1855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Notifica reducción de boletos</a:t>
          </a:r>
        </a:p>
      </xdr:txBody>
    </xdr:sp>
    <xdr:clientData/>
  </xdr:twoCellAnchor>
  <xdr:twoCellAnchor>
    <xdr:from>
      <xdr:col>5</xdr:col>
      <xdr:colOff>825706</xdr:colOff>
      <xdr:row>18</xdr:row>
      <xdr:rowOff>1047750</xdr:rowOff>
    </xdr:from>
    <xdr:to>
      <xdr:col>5</xdr:col>
      <xdr:colOff>1639661</xdr:colOff>
      <xdr:row>19</xdr:row>
      <xdr:rowOff>277093</xdr:rowOff>
    </xdr:to>
    <xdr:cxnSp macro="">
      <xdr:nvCxnSpPr>
        <xdr:cNvPr id="44" name="AutoShape 27">
          <a:extLst>
            <a:ext uri="{FF2B5EF4-FFF2-40B4-BE49-F238E27FC236}">
              <a16:creationId xmlns:a16="http://schemas.microsoft.com/office/drawing/2014/main" id="{BDF18B4B-3CD4-450A-BEFB-859AC3677635}"/>
            </a:ext>
          </a:extLst>
        </xdr:cNvPr>
        <xdr:cNvCxnSpPr>
          <a:cxnSpLocks noChangeShapeType="1"/>
          <a:stCxn id="16" idx="2"/>
          <a:endCxn id="43" idx="0"/>
        </xdr:cNvCxnSpPr>
      </xdr:nvCxnSpPr>
      <xdr:spPr bwMode="auto">
        <a:xfrm rot="5400000">
          <a:off x="4489799" y="3155807"/>
          <a:ext cx="162793" cy="433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825706</xdr:colOff>
      <xdr:row>19</xdr:row>
      <xdr:rowOff>993322</xdr:rowOff>
    </xdr:from>
    <xdr:to>
      <xdr:col>5</xdr:col>
      <xdr:colOff>828396</xdr:colOff>
      <xdr:row>20</xdr:row>
      <xdr:rowOff>244927</xdr:rowOff>
    </xdr:to>
    <xdr:cxnSp macro="">
      <xdr:nvCxnSpPr>
        <xdr:cNvPr id="45" name="AutoShape 27">
          <a:extLst>
            <a:ext uri="{FF2B5EF4-FFF2-40B4-BE49-F238E27FC236}">
              <a16:creationId xmlns:a16="http://schemas.microsoft.com/office/drawing/2014/main" id="{52012A6C-6E91-4F4C-A217-CA378AEA6F5C}"/>
            </a:ext>
          </a:extLst>
        </xdr:cNvPr>
        <xdr:cNvCxnSpPr>
          <a:cxnSpLocks noChangeShapeType="1"/>
          <a:stCxn id="43" idx="2"/>
          <a:endCxn id="53" idx="0"/>
        </xdr:cNvCxnSpPr>
      </xdr:nvCxnSpPr>
      <xdr:spPr bwMode="auto">
        <a:xfrm rot="16200000" flipH="1">
          <a:off x="4492136" y="3318117"/>
          <a:ext cx="156480" cy="269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127266</xdr:colOff>
      <xdr:row>31</xdr:row>
      <xdr:rowOff>224117</xdr:rowOff>
    </xdr:from>
    <xdr:to>
      <xdr:col>3</xdr:col>
      <xdr:colOff>1512721</xdr:colOff>
      <xdr:row>31</xdr:row>
      <xdr:rowOff>914081</xdr:rowOff>
    </xdr:to>
    <xdr:sp macro="" textlink="">
      <xdr:nvSpPr>
        <xdr:cNvPr id="46" name="Rectangle 26">
          <a:extLst>
            <a:ext uri="{FF2B5EF4-FFF2-40B4-BE49-F238E27FC236}">
              <a16:creationId xmlns:a16="http://schemas.microsoft.com/office/drawing/2014/main" id="{571C3B90-4CDC-4D52-B29D-E6873230D0CA}"/>
            </a:ext>
          </a:extLst>
        </xdr:cNvPr>
        <xdr:cNvSpPr>
          <a:spLocks noChangeArrowheads="1"/>
        </xdr:cNvSpPr>
      </xdr:nvSpPr>
      <xdr:spPr bwMode="auto">
        <a:xfrm>
          <a:off x="2413266" y="5177117"/>
          <a:ext cx="632980" cy="4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Recibe </a:t>
          </a:r>
        </a:p>
      </xdr:txBody>
    </xdr:sp>
    <xdr:clientData/>
  </xdr:twoCellAnchor>
  <xdr:twoCellAnchor>
    <xdr:from>
      <xdr:col>4</xdr:col>
      <xdr:colOff>185769</xdr:colOff>
      <xdr:row>32</xdr:row>
      <xdr:rowOff>329283</xdr:rowOff>
    </xdr:from>
    <xdr:to>
      <xdr:col>4</xdr:col>
      <xdr:colOff>1542362</xdr:colOff>
      <xdr:row>32</xdr:row>
      <xdr:rowOff>784727</xdr:rowOff>
    </xdr:to>
    <xdr:sp macro="" textlink="">
      <xdr:nvSpPr>
        <xdr:cNvPr id="47" name="Rectangle 26">
          <a:extLst>
            <a:ext uri="{FF2B5EF4-FFF2-40B4-BE49-F238E27FC236}">
              <a16:creationId xmlns:a16="http://schemas.microsoft.com/office/drawing/2014/main" id="{47CF2557-E5C1-4F43-85F4-01341041FA78}"/>
            </a:ext>
          </a:extLst>
        </xdr:cNvPr>
        <xdr:cNvSpPr>
          <a:spLocks noChangeArrowheads="1"/>
        </xdr:cNvSpPr>
      </xdr:nvSpPr>
      <xdr:spPr bwMode="auto">
        <a:xfrm>
          <a:off x="3233769" y="5339433"/>
          <a:ext cx="575543" cy="776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Da de baja solicitud de tramite</a:t>
          </a:r>
        </a:p>
      </xdr:txBody>
    </xdr:sp>
    <xdr:clientData/>
  </xdr:twoCellAnchor>
  <xdr:twoCellAnchor>
    <xdr:from>
      <xdr:col>4</xdr:col>
      <xdr:colOff>864066</xdr:colOff>
      <xdr:row>32</xdr:row>
      <xdr:rowOff>784727</xdr:rowOff>
    </xdr:from>
    <xdr:to>
      <xdr:col>4</xdr:col>
      <xdr:colOff>865086</xdr:colOff>
      <xdr:row>33</xdr:row>
      <xdr:rowOff>112060</xdr:rowOff>
    </xdr:to>
    <xdr:cxnSp macro="">
      <xdr:nvCxnSpPr>
        <xdr:cNvPr id="48" name="AutoShape 27">
          <a:extLst>
            <a:ext uri="{FF2B5EF4-FFF2-40B4-BE49-F238E27FC236}">
              <a16:creationId xmlns:a16="http://schemas.microsoft.com/office/drawing/2014/main" id="{663962FF-53A4-498F-8E44-DF625059AEB3}"/>
            </a:ext>
          </a:extLst>
        </xdr:cNvPr>
        <xdr:cNvCxnSpPr>
          <a:cxnSpLocks noChangeShapeType="1"/>
          <a:stCxn id="47" idx="2"/>
          <a:endCxn id="49" idx="0"/>
        </xdr:cNvCxnSpPr>
      </xdr:nvCxnSpPr>
      <xdr:spPr bwMode="auto">
        <a:xfrm rot="16200000" flipH="1">
          <a:off x="3753609" y="5400884"/>
          <a:ext cx="108383" cy="102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186088</xdr:colOff>
      <xdr:row>33</xdr:row>
      <xdr:rowOff>112060</xdr:rowOff>
    </xdr:from>
    <xdr:to>
      <xdr:col>4</xdr:col>
      <xdr:colOff>1544083</xdr:colOff>
      <xdr:row>33</xdr:row>
      <xdr:rowOff>762001</xdr:rowOff>
    </xdr:to>
    <xdr:sp macro="" textlink="">
      <xdr:nvSpPr>
        <xdr:cNvPr id="49" name="Rectangle 26">
          <a:extLst>
            <a:ext uri="{FF2B5EF4-FFF2-40B4-BE49-F238E27FC236}">
              <a16:creationId xmlns:a16="http://schemas.microsoft.com/office/drawing/2014/main" id="{AEB53553-7DE0-4812-A8C7-45982B837A49}"/>
            </a:ext>
          </a:extLst>
        </xdr:cNvPr>
        <xdr:cNvSpPr>
          <a:spLocks noChangeArrowheads="1"/>
        </xdr:cNvSpPr>
      </xdr:nvSpPr>
      <xdr:spPr bwMode="auto">
        <a:xfrm>
          <a:off x="3234088" y="5455585"/>
          <a:ext cx="576945" cy="49866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Turna</a:t>
          </a:r>
        </a:p>
      </xdr:txBody>
    </xdr:sp>
    <xdr:clientData/>
  </xdr:twoCellAnchor>
  <xdr:twoCellAnchor>
    <xdr:from>
      <xdr:col>5</xdr:col>
      <xdr:colOff>114358</xdr:colOff>
      <xdr:row>34</xdr:row>
      <xdr:rowOff>291354</xdr:rowOff>
    </xdr:from>
    <xdr:to>
      <xdr:col>5</xdr:col>
      <xdr:colOff>1488679</xdr:colOff>
      <xdr:row>34</xdr:row>
      <xdr:rowOff>846846</xdr:rowOff>
    </xdr:to>
    <xdr:sp macro="" textlink="">
      <xdr:nvSpPr>
        <xdr:cNvPr id="50" name="Rectangle 26">
          <a:extLst>
            <a:ext uri="{FF2B5EF4-FFF2-40B4-BE49-F238E27FC236}">
              <a16:creationId xmlns:a16="http://schemas.microsoft.com/office/drawing/2014/main" id="{C0F6C355-CB2E-44FF-ABC6-EBF1324C022B}"/>
            </a:ext>
          </a:extLst>
        </xdr:cNvPr>
        <xdr:cNvSpPr>
          <a:spLocks noChangeArrowheads="1"/>
        </xdr:cNvSpPr>
      </xdr:nvSpPr>
      <xdr:spPr bwMode="auto">
        <a:xfrm>
          <a:off x="3924358" y="5663454"/>
          <a:ext cx="650421" cy="304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Captura ordenes de pago</a:t>
          </a:r>
        </a:p>
      </xdr:txBody>
    </xdr:sp>
    <xdr:clientData/>
  </xdr:twoCellAnchor>
  <xdr:twoCellAnchor>
    <xdr:from>
      <xdr:col>5</xdr:col>
      <xdr:colOff>792780</xdr:colOff>
      <xdr:row>34</xdr:row>
      <xdr:rowOff>846847</xdr:rowOff>
    </xdr:from>
    <xdr:to>
      <xdr:col>5</xdr:col>
      <xdr:colOff>801519</xdr:colOff>
      <xdr:row>35</xdr:row>
      <xdr:rowOff>248387</xdr:rowOff>
    </xdr:to>
    <xdr:cxnSp macro="">
      <xdr:nvCxnSpPr>
        <xdr:cNvPr id="51" name="AutoShape 27">
          <a:extLst>
            <a:ext uri="{FF2B5EF4-FFF2-40B4-BE49-F238E27FC236}">
              <a16:creationId xmlns:a16="http://schemas.microsoft.com/office/drawing/2014/main" id="{6DAD846F-ACD6-46EA-B600-9E1E3F1E222F}"/>
            </a:ext>
          </a:extLst>
        </xdr:cNvPr>
        <xdr:cNvCxnSpPr>
          <a:cxnSpLocks noChangeShapeType="1"/>
          <a:stCxn id="50" idx="2"/>
          <a:endCxn id="52" idx="0"/>
        </xdr:cNvCxnSpPr>
      </xdr:nvCxnSpPr>
      <xdr:spPr bwMode="auto">
        <a:xfrm rot="5400000">
          <a:off x="4492042" y="5748660"/>
          <a:ext cx="16354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100052</xdr:colOff>
      <xdr:row>35</xdr:row>
      <xdr:rowOff>248386</xdr:rowOff>
    </xdr:from>
    <xdr:to>
      <xdr:col>5</xdr:col>
      <xdr:colOff>1485507</xdr:colOff>
      <xdr:row>35</xdr:row>
      <xdr:rowOff>974550</xdr:rowOff>
    </xdr:to>
    <xdr:sp macro="" textlink="">
      <xdr:nvSpPr>
        <xdr:cNvPr id="52" name="Rectangle 26">
          <a:extLst>
            <a:ext uri="{FF2B5EF4-FFF2-40B4-BE49-F238E27FC236}">
              <a16:creationId xmlns:a16="http://schemas.microsoft.com/office/drawing/2014/main" id="{1D59808F-3AEF-46F6-AA6F-0E98A2925C48}"/>
            </a:ext>
          </a:extLst>
        </xdr:cNvPr>
        <xdr:cNvSpPr>
          <a:spLocks noChangeArrowheads="1"/>
        </xdr:cNvSpPr>
      </xdr:nvSpPr>
      <xdr:spPr bwMode="auto">
        <a:xfrm>
          <a:off x="3910052" y="5830036"/>
          <a:ext cx="661555" cy="2264"/>
        </a:xfrm>
        <a:prstGeom prst="round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Archiva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136069</xdr:colOff>
      <xdr:row>20</xdr:row>
      <xdr:rowOff>244927</xdr:rowOff>
    </xdr:from>
    <xdr:to>
      <xdr:col>5</xdr:col>
      <xdr:colOff>1520723</xdr:colOff>
      <xdr:row>20</xdr:row>
      <xdr:rowOff>971091</xdr:rowOff>
    </xdr:to>
    <xdr:sp macro="" textlink="">
      <xdr:nvSpPr>
        <xdr:cNvPr id="53" name="Rectangle 26">
          <a:extLst>
            <a:ext uri="{FF2B5EF4-FFF2-40B4-BE49-F238E27FC236}">
              <a16:creationId xmlns:a16="http://schemas.microsoft.com/office/drawing/2014/main" id="{7411ADB3-C0C3-43C6-A32F-55806F6A9C4A}"/>
            </a:ext>
          </a:extLst>
        </xdr:cNvPr>
        <xdr:cNvSpPr>
          <a:spLocks noChangeArrowheads="1"/>
        </xdr:cNvSpPr>
      </xdr:nvSpPr>
      <xdr:spPr bwMode="auto">
        <a:xfrm>
          <a:off x="3946069" y="3397702"/>
          <a:ext cx="622654" cy="22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Archiva boletos reducidos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827149</xdr:colOff>
      <xdr:row>20</xdr:row>
      <xdr:rowOff>971090</xdr:rowOff>
    </xdr:from>
    <xdr:to>
      <xdr:col>5</xdr:col>
      <xdr:colOff>828397</xdr:colOff>
      <xdr:row>21</xdr:row>
      <xdr:rowOff>307190</xdr:rowOff>
    </xdr:to>
    <xdr:cxnSp macro="">
      <xdr:nvCxnSpPr>
        <xdr:cNvPr id="54" name="AutoShape 27">
          <a:extLst>
            <a:ext uri="{FF2B5EF4-FFF2-40B4-BE49-F238E27FC236}">
              <a16:creationId xmlns:a16="http://schemas.microsoft.com/office/drawing/2014/main" id="{6EEC9A80-1A51-4AD0-95A0-44600269D55A}"/>
            </a:ext>
          </a:extLst>
        </xdr:cNvPr>
        <xdr:cNvCxnSpPr>
          <a:cxnSpLocks noChangeShapeType="1"/>
          <a:stCxn id="53" idx="2"/>
          <a:endCxn id="11" idx="0"/>
        </xdr:cNvCxnSpPr>
      </xdr:nvCxnSpPr>
      <xdr:spPr bwMode="auto">
        <a:xfrm rot="5400000">
          <a:off x="4488710" y="3481729"/>
          <a:ext cx="164775" cy="1248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826119</xdr:colOff>
      <xdr:row>11</xdr:row>
      <xdr:rowOff>918275</xdr:rowOff>
    </xdr:from>
    <xdr:to>
      <xdr:col>4</xdr:col>
      <xdr:colOff>828192</xdr:colOff>
      <xdr:row>12</xdr:row>
      <xdr:rowOff>260065</xdr:rowOff>
    </xdr:to>
    <xdr:cxnSp macro="">
      <xdr:nvCxnSpPr>
        <xdr:cNvPr id="55" name="AutoShape 27">
          <a:extLst>
            <a:ext uri="{FF2B5EF4-FFF2-40B4-BE49-F238E27FC236}">
              <a16:creationId xmlns:a16="http://schemas.microsoft.com/office/drawing/2014/main" id="{4FA3A037-BDE7-4AEF-8261-5B0239F073D6}"/>
            </a:ext>
          </a:extLst>
        </xdr:cNvPr>
        <xdr:cNvCxnSpPr>
          <a:cxnSpLocks noChangeShapeType="1"/>
          <a:stCxn id="23" idx="2"/>
          <a:endCxn id="10" idx="0"/>
        </xdr:cNvCxnSpPr>
      </xdr:nvCxnSpPr>
      <xdr:spPr bwMode="auto">
        <a:xfrm rot="16200000" flipH="1">
          <a:off x="3728011" y="2026408"/>
          <a:ext cx="160940" cy="207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854814</xdr:colOff>
      <xdr:row>16</xdr:row>
      <xdr:rowOff>970910</xdr:rowOff>
    </xdr:from>
    <xdr:to>
      <xdr:col>6</xdr:col>
      <xdr:colOff>13607</xdr:colOff>
      <xdr:row>17</xdr:row>
      <xdr:rowOff>176891</xdr:rowOff>
    </xdr:to>
    <xdr:cxnSp macro="">
      <xdr:nvCxnSpPr>
        <xdr:cNvPr id="56" name="AutoShape 27">
          <a:extLst>
            <a:ext uri="{FF2B5EF4-FFF2-40B4-BE49-F238E27FC236}">
              <a16:creationId xmlns:a16="http://schemas.microsoft.com/office/drawing/2014/main" id="{DFA99C94-7D8E-4AE1-A4A6-CC0C4CA12D41}"/>
            </a:ext>
          </a:extLst>
        </xdr:cNvPr>
        <xdr:cNvCxnSpPr>
          <a:cxnSpLocks noChangeShapeType="1"/>
          <a:stCxn id="41" idx="2"/>
          <a:endCxn id="42" idx="0"/>
        </xdr:cNvCxnSpPr>
      </xdr:nvCxnSpPr>
      <xdr:spPr bwMode="auto">
        <a:xfrm rot="16200000" flipH="1">
          <a:off x="3736345" y="2061304"/>
          <a:ext cx="158481" cy="154004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97652</xdr:colOff>
      <xdr:row>18</xdr:row>
      <xdr:rowOff>124065</xdr:rowOff>
    </xdr:from>
    <xdr:to>
      <xdr:col>5</xdr:col>
      <xdr:colOff>669589</xdr:colOff>
      <xdr:row>18</xdr:row>
      <xdr:rowOff>491458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D4FDDB48-5CDC-4E2F-BA80-847F12FBA696}"/>
            </a:ext>
          </a:extLst>
        </xdr:cNvPr>
        <xdr:cNvSpPr txBox="1"/>
      </xdr:nvSpPr>
      <xdr:spPr>
        <a:xfrm>
          <a:off x="3907652" y="3038715"/>
          <a:ext cx="571937" cy="34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NO</a:t>
          </a:r>
        </a:p>
      </xdr:txBody>
    </xdr:sp>
    <xdr:clientData/>
  </xdr:twoCellAnchor>
  <xdr:twoCellAnchor>
    <xdr:from>
      <xdr:col>5</xdr:col>
      <xdr:colOff>1230282</xdr:colOff>
      <xdr:row>18</xdr:row>
      <xdr:rowOff>991064</xdr:rowOff>
    </xdr:from>
    <xdr:to>
      <xdr:col>5</xdr:col>
      <xdr:colOff>1597675</xdr:colOff>
      <xdr:row>19</xdr:row>
      <xdr:rowOff>201849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BFDEB480-34A7-45BE-A6D7-CFF8DE158E77}"/>
            </a:ext>
          </a:extLst>
        </xdr:cNvPr>
        <xdr:cNvSpPr txBox="1"/>
      </xdr:nvSpPr>
      <xdr:spPr>
        <a:xfrm>
          <a:off x="4573557" y="3077039"/>
          <a:ext cx="0" cy="163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SI</a:t>
          </a:r>
        </a:p>
      </xdr:txBody>
    </xdr:sp>
    <xdr:clientData/>
  </xdr:twoCellAnchor>
  <xdr:twoCellAnchor>
    <xdr:from>
      <xdr:col>3</xdr:col>
      <xdr:colOff>806387</xdr:colOff>
      <xdr:row>24</xdr:row>
      <xdr:rowOff>849562</xdr:rowOff>
    </xdr:from>
    <xdr:to>
      <xdr:col>3</xdr:col>
      <xdr:colOff>823984</xdr:colOff>
      <xdr:row>25</xdr:row>
      <xdr:rowOff>367392</xdr:rowOff>
    </xdr:to>
    <xdr:cxnSp macro="">
      <xdr:nvCxnSpPr>
        <xdr:cNvPr id="59" name="AutoShape 27">
          <a:extLst>
            <a:ext uri="{FF2B5EF4-FFF2-40B4-BE49-F238E27FC236}">
              <a16:creationId xmlns:a16="http://schemas.microsoft.com/office/drawing/2014/main" id="{DBABE10B-4DE3-42A8-A06F-CED7A5ADA2CD}"/>
            </a:ext>
          </a:extLst>
        </xdr:cNvPr>
        <xdr:cNvCxnSpPr>
          <a:cxnSpLocks noChangeShapeType="1"/>
          <a:stCxn id="39" idx="2"/>
          <a:endCxn id="36" idx="0"/>
        </xdr:cNvCxnSpPr>
      </xdr:nvCxnSpPr>
      <xdr:spPr bwMode="auto">
        <a:xfrm rot="5400000">
          <a:off x="2966034" y="4128690"/>
          <a:ext cx="156003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175447</xdr:colOff>
      <xdr:row>18</xdr:row>
      <xdr:rowOff>557892</xdr:rowOff>
    </xdr:from>
    <xdr:to>
      <xdr:col>5</xdr:col>
      <xdr:colOff>408215</xdr:colOff>
      <xdr:row>21</xdr:row>
      <xdr:rowOff>623042</xdr:rowOff>
    </xdr:to>
    <xdr:cxnSp macro="">
      <xdr:nvCxnSpPr>
        <xdr:cNvPr id="60" name="AutoShape 27">
          <a:extLst>
            <a:ext uri="{FF2B5EF4-FFF2-40B4-BE49-F238E27FC236}">
              <a16:creationId xmlns:a16="http://schemas.microsoft.com/office/drawing/2014/main" id="{170E66B4-B754-4D07-AF03-9D281DF951E6}"/>
            </a:ext>
          </a:extLst>
        </xdr:cNvPr>
        <xdr:cNvCxnSpPr>
          <a:cxnSpLocks noChangeShapeType="1"/>
          <a:stCxn id="16" idx="1"/>
          <a:endCxn id="11" idx="1"/>
        </xdr:cNvCxnSpPr>
      </xdr:nvCxnSpPr>
      <xdr:spPr bwMode="auto">
        <a:xfrm rot="10800000" flipV="1">
          <a:off x="3985447" y="3072492"/>
          <a:ext cx="232768" cy="493775"/>
        </a:xfrm>
        <a:prstGeom prst="bentConnector3">
          <a:avLst>
            <a:gd name="adj1" fmla="val 198209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840441</xdr:colOff>
      <xdr:row>14</xdr:row>
      <xdr:rowOff>1120588</xdr:rowOff>
    </xdr:from>
    <xdr:to>
      <xdr:col>5</xdr:col>
      <xdr:colOff>1412378</xdr:colOff>
      <xdr:row>15</xdr:row>
      <xdr:rowOff>322569</xdr:rowOff>
    </xdr:to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45EC5B81-860D-439B-81CC-726F00DF59FF}"/>
            </a:ext>
          </a:extLst>
        </xdr:cNvPr>
        <xdr:cNvSpPr txBox="1"/>
      </xdr:nvSpPr>
      <xdr:spPr>
        <a:xfrm>
          <a:off x="4574241" y="2425513"/>
          <a:ext cx="437" cy="164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NO</a:t>
          </a:r>
        </a:p>
      </xdr:txBody>
    </xdr:sp>
    <xdr:clientData/>
  </xdr:twoCellAnchor>
  <xdr:twoCellAnchor>
    <xdr:from>
      <xdr:col>5</xdr:col>
      <xdr:colOff>1465304</xdr:colOff>
      <xdr:row>14</xdr:row>
      <xdr:rowOff>306004</xdr:rowOff>
    </xdr:from>
    <xdr:to>
      <xdr:col>6</xdr:col>
      <xdr:colOff>185432</xdr:colOff>
      <xdr:row>14</xdr:row>
      <xdr:rowOff>682201</xdr:rowOff>
    </xdr:to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1738AB14-027D-4E64-9513-0572432DA002}"/>
            </a:ext>
          </a:extLst>
        </xdr:cNvPr>
        <xdr:cNvSpPr txBox="1"/>
      </xdr:nvSpPr>
      <xdr:spPr>
        <a:xfrm>
          <a:off x="4570454" y="2430079"/>
          <a:ext cx="186978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SI</a:t>
          </a:r>
        </a:p>
      </xdr:txBody>
    </xdr:sp>
    <xdr:clientData/>
  </xdr:twoCellAnchor>
  <xdr:twoCellAnchor>
    <xdr:from>
      <xdr:col>5</xdr:col>
      <xdr:colOff>1605643</xdr:colOff>
      <xdr:row>14</xdr:row>
      <xdr:rowOff>590511</xdr:rowOff>
    </xdr:from>
    <xdr:to>
      <xdr:col>6</xdr:col>
      <xdr:colOff>13205</xdr:colOff>
      <xdr:row>17</xdr:row>
      <xdr:rowOff>176892</xdr:rowOff>
    </xdr:to>
    <xdr:cxnSp macro="">
      <xdr:nvCxnSpPr>
        <xdr:cNvPr id="63" name="AutoShape 27">
          <a:extLst>
            <a:ext uri="{FF2B5EF4-FFF2-40B4-BE49-F238E27FC236}">
              <a16:creationId xmlns:a16="http://schemas.microsoft.com/office/drawing/2014/main" id="{6B4F221F-E287-436F-9007-3387E63EAAA3}"/>
            </a:ext>
          </a:extLst>
        </xdr:cNvPr>
        <xdr:cNvCxnSpPr>
          <a:cxnSpLocks noChangeShapeType="1"/>
          <a:stCxn id="21" idx="3"/>
          <a:endCxn id="42" idx="0"/>
        </xdr:cNvCxnSpPr>
      </xdr:nvCxnSpPr>
      <xdr:spPr bwMode="auto">
        <a:xfrm>
          <a:off x="4567918" y="2428836"/>
          <a:ext cx="17287" cy="481731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1467971</xdr:colOff>
      <xdr:row>28</xdr:row>
      <xdr:rowOff>313766</xdr:rowOff>
    </xdr:from>
    <xdr:to>
      <xdr:col>6</xdr:col>
      <xdr:colOff>392643</xdr:colOff>
      <xdr:row>28</xdr:row>
      <xdr:rowOff>582706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F2861573-450D-4D58-96F0-ECB2CA34502F}"/>
            </a:ext>
          </a:extLst>
        </xdr:cNvPr>
        <xdr:cNvSpPr txBox="1"/>
      </xdr:nvSpPr>
      <xdr:spPr>
        <a:xfrm>
          <a:off x="4573121" y="4695266"/>
          <a:ext cx="391522" cy="2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NO</a:t>
          </a:r>
        </a:p>
      </xdr:txBody>
    </xdr:sp>
    <xdr:clientData/>
  </xdr:twoCellAnchor>
  <xdr:twoCellAnchor>
    <xdr:from>
      <xdr:col>5</xdr:col>
      <xdr:colOff>886101</xdr:colOff>
      <xdr:row>28</xdr:row>
      <xdr:rowOff>967851</xdr:rowOff>
    </xdr:from>
    <xdr:to>
      <xdr:col>5</xdr:col>
      <xdr:colOff>1253494</xdr:colOff>
      <xdr:row>29</xdr:row>
      <xdr:rowOff>178637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7CB2EB6-9066-43E2-865B-3F73926F7C92}"/>
            </a:ext>
          </a:extLst>
        </xdr:cNvPr>
        <xdr:cNvSpPr txBox="1"/>
      </xdr:nvSpPr>
      <xdr:spPr>
        <a:xfrm>
          <a:off x="4572276" y="4692126"/>
          <a:ext cx="0" cy="163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SI</a:t>
          </a:r>
        </a:p>
      </xdr:txBody>
    </xdr:sp>
    <xdr:clientData/>
  </xdr:twoCellAnchor>
  <xdr:twoCellAnchor>
    <xdr:from>
      <xdr:col>3</xdr:col>
      <xdr:colOff>819994</xdr:colOff>
      <xdr:row>31</xdr:row>
      <xdr:rowOff>914081</xdr:rowOff>
    </xdr:from>
    <xdr:to>
      <xdr:col>4</xdr:col>
      <xdr:colOff>864066</xdr:colOff>
      <xdr:row>32</xdr:row>
      <xdr:rowOff>329283</xdr:rowOff>
    </xdr:to>
    <xdr:cxnSp macro="">
      <xdr:nvCxnSpPr>
        <xdr:cNvPr id="66" name="AutoShape 27">
          <a:extLst>
            <a:ext uri="{FF2B5EF4-FFF2-40B4-BE49-F238E27FC236}">
              <a16:creationId xmlns:a16="http://schemas.microsoft.com/office/drawing/2014/main" id="{4F677F66-EFC7-4D24-BC30-EC11A8E1C9CB}"/>
            </a:ext>
          </a:extLst>
        </xdr:cNvPr>
        <xdr:cNvCxnSpPr>
          <a:cxnSpLocks noChangeShapeType="1"/>
          <a:stCxn id="46" idx="2"/>
          <a:endCxn id="47" idx="0"/>
        </xdr:cNvCxnSpPr>
      </xdr:nvCxnSpPr>
      <xdr:spPr bwMode="auto">
        <a:xfrm rot="16200000" flipH="1">
          <a:off x="3348992" y="4881133"/>
          <a:ext cx="158152" cy="758447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1542362</xdr:colOff>
      <xdr:row>28</xdr:row>
      <xdr:rowOff>604014</xdr:rowOff>
    </xdr:from>
    <xdr:to>
      <xdr:col>5</xdr:col>
      <xdr:colOff>1571624</xdr:colOff>
      <xdr:row>32</xdr:row>
      <xdr:rowOff>557005</xdr:rowOff>
    </xdr:to>
    <xdr:cxnSp macro="">
      <xdr:nvCxnSpPr>
        <xdr:cNvPr id="67" name="AutoShape 27">
          <a:extLst>
            <a:ext uri="{FF2B5EF4-FFF2-40B4-BE49-F238E27FC236}">
              <a16:creationId xmlns:a16="http://schemas.microsoft.com/office/drawing/2014/main" id="{B87BD997-2A87-4494-9B68-D8CA89D42FC1}"/>
            </a:ext>
          </a:extLst>
        </xdr:cNvPr>
        <xdr:cNvCxnSpPr>
          <a:cxnSpLocks noChangeShapeType="1"/>
          <a:stCxn id="27" idx="3"/>
          <a:endCxn id="47" idx="3"/>
        </xdr:cNvCxnSpPr>
      </xdr:nvCxnSpPr>
      <xdr:spPr bwMode="auto">
        <a:xfrm flipH="1">
          <a:off x="3809312" y="4699764"/>
          <a:ext cx="762687" cy="648316"/>
        </a:xfrm>
        <a:prstGeom prst="bentConnector3">
          <a:avLst>
            <a:gd name="adj1" fmla="val -113953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1478848</xdr:colOff>
      <xdr:row>21</xdr:row>
      <xdr:rowOff>619125</xdr:rowOff>
    </xdr:from>
    <xdr:to>
      <xdr:col>6</xdr:col>
      <xdr:colOff>267400</xdr:colOff>
      <xdr:row>21</xdr:row>
      <xdr:rowOff>623043</xdr:rowOff>
    </xdr:to>
    <xdr:cxnSp macro="">
      <xdr:nvCxnSpPr>
        <xdr:cNvPr id="68" name="AutoShape 27">
          <a:extLst>
            <a:ext uri="{FF2B5EF4-FFF2-40B4-BE49-F238E27FC236}">
              <a16:creationId xmlns:a16="http://schemas.microsoft.com/office/drawing/2014/main" id="{0310069F-1DDC-4D72-8257-F65E22390B89}"/>
            </a:ext>
          </a:extLst>
        </xdr:cNvPr>
        <xdr:cNvCxnSpPr>
          <a:cxnSpLocks noChangeShapeType="1"/>
          <a:stCxn id="11" idx="3"/>
          <a:endCxn id="69" idx="2"/>
        </xdr:cNvCxnSpPr>
      </xdr:nvCxnSpPr>
      <xdr:spPr bwMode="auto">
        <a:xfrm flipV="1">
          <a:off x="4574473" y="3562350"/>
          <a:ext cx="264927" cy="3918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267400</xdr:colOff>
      <xdr:row>21</xdr:row>
      <xdr:rowOff>428625</xdr:rowOff>
    </xdr:from>
    <xdr:to>
      <xdr:col>6</xdr:col>
      <xdr:colOff>632525</xdr:colOff>
      <xdr:row>21</xdr:row>
      <xdr:rowOff>809625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A1C8D796-4808-49EC-BD6B-FF8E7A5E68D6}"/>
            </a:ext>
          </a:extLst>
        </xdr:cNvPr>
        <xdr:cNvSpPr/>
      </xdr:nvSpPr>
      <xdr:spPr>
        <a:xfrm>
          <a:off x="4839400" y="3562350"/>
          <a:ext cx="365125" cy="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4</xdr:col>
      <xdr:colOff>1412875</xdr:colOff>
      <xdr:row>22</xdr:row>
      <xdr:rowOff>410191</xdr:rowOff>
    </xdr:from>
    <xdr:to>
      <xdr:col>5</xdr:col>
      <xdr:colOff>159368</xdr:colOff>
      <xdr:row>22</xdr:row>
      <xdr:rowOff>416720</xdr:rowOff>
    </xdr:to>
    <xdr:cxnSp macro="">
      <xdr:nvCxnSpPr>
        <xdr:cNvPr id="70" name="AutoShape 27">
          <a:extLst>
            <a:ext uri="{FF2B5EF4-FFF2-40B4-BE49-F238E27FC236}">
              <a16:creationId xmlns:a16="http://schemas.microsoft.com/office/drawing/2014/main" id="{8D64CFCD-7320-4A0D-A2A4-F8052A7881C2}"/>
            </a:ext>
          </a:extLst>
        </xdr:cNvPr>
        <xdr:cNvCxnSpPr>
          <a:cxnSpLocks noChangeShapeType="1"/>
          <a:stCxn id="71" idx="6"/>
          <a:endCxn id="18" idx="1"/>
        </xdr:cNvCxnSpPr>
      </xdr:nvCxnSpPr>
      <xdr:spPr bwMode="auto">
        <a:xfrm flipV="1">
          <a:off x="3813175" y="3724891"/>
          <a:ext cx="156193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1047750</xdr:colOff>
      <xdr:row>22</xdr:row>
      <xdr:rowOff>226220</xdr:rowOff>
    </xdr:from>
    <xdr:to>
      <xdr:col>4</xdr:col>
      <xdr:colOff>1412875</xdr:colOff>
      <xdr:row>22</xdr:row>
      <xdr:rowOff>607220</xdr:rowOff>
    </xdr:to>
    <xdr:sp macro="" textlink="">
      <xdr:nvSpPr>
        <xdr:cNvPr id="71" name="Elipse 70">
          <a:extLst>
            <a:ext uri="{FF2B5EF4-FFF2-40B4-BE49-F238E27FC236}">
              <a16:creationId xmlns:a16="http://schemas.microsoft.com/office/drawing/2014/main" id="{18C89EC7-F168-404F-B3BC-5616A22414EF}"/>
            </a:ext>
          </a:extLst>
        </xdr:cNvPr>
        <xdr:cNvSpPr/>
      </xdr:nvSpPr>
      <xdr:spPr>
        <a:xfrm>
          <a:off x="3810000" y="3721895"/>
          <a:ext cx="3175" cy="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4</xdr:col>
      <xdr:colOff>1544083</xdr:colOff>
      <xdr:row>33</xdr:row>
      <xdr:rowOff>437031</xdr:rowOff>
    </xdr:from>
    <xdr:to>
      <xdr:col>5</xdr:col>
      <xdr:colOff>359249</xdr:colOff>
      <xdr:row>33</xdr:row>
      <xdr:rowOff>437127</xdr:rowOff>
    </xdr:to>
    <xdr:cxnSp macro="">
      <xdr:nvCxnSpPr>
        <xdr:cNvPr id="72" name="AutoShape 27">
          <a:extLst>
            <a:ext uri="{FF2B5EF4-FFF2-40B4-BE49-F238E27FC236}">
              <a16:creationId xmlns:a16="http://schemas.microsoft.com/office/drawing/2014/main" id="{8E662975-0E4C-4091-9C6E-0FC3E0503F94}"/>
            </a:ext>
          </a:extLst>
        </xdr:cNvPr>
        <xdr:cNvCxnSpPr>
          <a:cxnSpLocks noChangeShapeType="1"/>
          <a:stCxn id="49" idx="3"/>
          <a:endCxn id="73" idx="2"/>
        </xdr:cNvCxnSpPr>
      </xdr:nvCxnSpPr>
      <xdr:spPr bwMode="auto">
        <a:xfrm>
          <a:off x="3811033" y="5504331"/>
          <a:ext cx="358216" cy="9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359249</xdr:colOff>
      <xdr:row>33</xdr:row>
      <xdr:rowOff>246627</xdr:rowOff>
    </xdr:from>
    <xdr:to>
      <xdr:col>5</xdr:col>
      <xdr:colOff>724374</xdr:colOff>
      <xdr:row>33</xdr:row>
      <xdr:rowOff>627627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2E5D5603-76E1-4B01-A72E-364EEAFA84E2}"/>
            </a:ext>
          </a:extLst>
        </xdr:cNvPr>
        <xdr:cNvSpPr/>
      </xdr:nvSpPr>
      <xdr:spPr>
        <a:xfrm>
          <a:off x="4169249" y="5504427"/>
          <a:ext cx="365125" cy="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4</xdr:col>
      <xdr:colOff>1266599</xdr:colOff>
      <xdr:row>34</xdr:row>
      <xdr:rowOff>566399</xdr:rowOff>
    </xdr:from>
    <xdr:to>
      <xdr:col>5</xdr:col>
      <xdr:colOff>114358</xdr:colOff>
      <xdr:row>34</xdr:row>
      <xdr:rowOff>569100</xdr:rowOff>
    </xdr:to>
    <xdr:cxnSp macro="">
      <xdr:nvCxnSpPr>
        <xdr:cNvPr id="74" name="AutoShape 27">
          <a:extLst>
            <a:ext uri="{FF2B5EF4-FFF2-40B4-BE49-F238E27FC236}">
              <a16:creationId xmlns:a16="http://schemas.microsoft.com/office/drawing/2014/main" id="{8270DEF3-DD8D-465C-B09D-3C8F1691C6FC}"/>
            </a:ext>
          </a:extLst>
        </xdr:cNvPr>
        <xdr:cNvCxnSpPr>
          <a:cxnSpLocks noChangeShapeType="1"/>
          <a:stCxn id="75" idx="6"/>
          <a:endCxn id="50" idx="1"/>
        </xdr:cNvCxnSpPr>
      </xdr:nvCxnSpPr>
      <xdr:spPr bwMode="auto">
        <a:xfrm>
          <a:off x="3809774" y="5671799"/>
          <a:ext cx="114584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901474</xdr:colOff>
      <xdr:row>34</xdr:row>
      <xdr:rowOff>375899</xdr:rowOff>
    </xdr:from>
    <xdr:to>
      <xdr:col>4</xdr:col>
      <xdr:colOff>1266599</xdr:colOff>
      <xdr:row>34</xdr:row>
      <xdr:rowOff>756899</xdr:rowOff>
    </xdr:to>
    <xdr:sp macro="" textlink="">
      <xdr:nvSpPr>
        <xdr:cNvPr id="75" name="Elipse 74">
          <a:extLst>
            <a:ext uri="{FF2B5EF4-FFF2-40B4-BE49-F238E27FC236}">
              <a16:creationId xmlns:a16="http://schemas.microsoft.com/office/drawing/2014/main" id="{2C84B755-142E-45D2-8148-27730BF9BF6F}"/>
            </a:ext>
          </a:extLst>
        </xdr:cNvPr>
        <xdr:cNvSpPr/>
      </xdr:nvSpPr>
      <xdr:spPr>
        <a:xfrm>
          <a:off x="3806599" y="5671799"/>
          <a:ext cx="3175" cy="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82826</xdr:colOff>
      <xdr:row>0</xdr:row>
      <xdr:rowOff>19050</xdr:rowOff>
    </xdr:from>
    <xdr:to>
      <xdr:col>12</xdr:col>
      <xdr:colOff>0</xdr:colOff>
      <xdr:row>7</xdr:row>
      <xdr:rowOff>138043</xdr:rowOff>
    </xdr:to>
    <xdr:grpSp>
      <xdr:nvGrpSpPr>
        <xdr:cNvPr id="2" name="Group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82826" y="19050"/>
          <a:ext cx="12490174" cy="1801743"/>
          <a:chOff x="54" y="19"/>
          <a:chExt cx="905" cy="1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19"/>
            <a:ext cx="411" cy="51"/>
          </a:xfrm>
          <a:prstGeom prst="rect">
            <a:avLst/>
          </a:prstGeom>
          <a:solidFill>
            <a:sysClr val="window" lastClr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/>
            <a:r>
              <a:rPr lang="es-MX" sz="1100" b="1" i="0" baseline="0">
                <a:effectLst/>
                <a:latin typeface="+mn-lt"/>
                <a:ea typeface="+mn-ea"/>
                <a:cs typeface="+mn-cs"/>
              </a:rPr>
              <a:t>Comercialización en vía pública/juegos mecánicos</a:t>
            </a:r>
            <a:endParaRPr lang="es-ES">
              <a:effectLst/>
            </a:endParaRPr>
          </a:p>
        </xdr:txBody>
      </xdr:sp>
      <xdr:sp macro="" textlink="">
        <xdr:nvSpPr>
          <xdr:cNvPr id="4" name="Text Box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" y="19"/>
            <a:ext cx="271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" y="19"/>
            <a:ext cx="226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400" b="0" i="0">
                <a:latin typeface="Arial" pitchFamily="34" charset="0"/>
                <a:ea typeface="+mn-ea"/>
                <a:cs typeface="Arial" pitchFamily="34" charset="0"/>
              </a:rPr>
              <a:t>Proceso actual</a:t>
            </a:r>
          </a:p>
        </xdr:txBody>
      </xdr:sp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68"/>
            <a:ext cx="20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endParaRPr lang="es-MX" sz="12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1" y="68"/>
            <a:ext cx="207" cy="5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endParaRPr lang="es-ES" sz="1400">
              <a:effectLst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s-MX" sz="14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107292</xdr:colOff>
      <xdr:row>10</xdr:row>
      <xdr:rowOff>117518</xdr:rowOff>
    </xdr:from>
    <xdr:to>
      <xdr:col>3</xdr:col>
      <xdr:colOff>1539370</xdr:colOff>
      <xdr:row>10</xdr:row>
      <xdr:rowOff>855869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21617" y="2851193"/>
          <a:ext cx="1432078" cy="738351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>
            <a:lnSpc>
              <a:spcPts val="1200"/>
            </a:lnSpc>
          </a:pPr>
          <a:r>
            <a:rPr lang="es-MX" sz="1100">
              <a:latin typeface="Calibri" pitchFamily="34" charset="0"/>
              <a:ea typeface="+mn-ea"/>
              <a:cs typeface="Calibri" pitchFamily="34" charset="0"/>
            </a:rPr>
            <a:t>Solicita formato</a:t>
          </a:r>
        </a:p>
      </xdr:txBody>
    </xdr:sp>
    <xdr:clientData/>
  </xdr:twoCellAnchor>
  <xdr:twoCellAnchor>
    <xdr:from>
      <xdr:col>4</xdr:col>
      <xdr:colOff>838681</xdr:colOff>
      <xdr:row>13</xdr:row>
      <xdr:rowOff>814457</xdr:rowOff>
    </xdr:from>
    <xdr:to>
      <xdr:col>4</xdr:col>
      <xdr:colOff>841056</xdr:colOff>
      <xdr:row>14</xdr:row>
      <xdr:rowOff>292070</xdr:rowOff>
    </xdr:to>
    <xdr:cxnSp macro="">
      <xdr:nvCxnSpPr>
        <xdr:cNvPr id="10" name="AutoShape 2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  <a:stCxn id="22" idx="2"/>
          <a:endCxn id="23" idx="0"/>
        </xdr:cNvCxnSpPr>
      </xdr:nvCxnSpPr>
      <xdr:spPr bwMode="auto">
        <a:xfrm rot="5400000">
          <a:off x="2482187" y="7352926"/>
          <a:ext cx="639663" cy="23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823332</xdr:colOff>
      <xdr:row>10</xdr:row>
      <xdr:rowOff>855868</xdr:rowOff>
    </xdr:from>
    <xdr:to>
      <xdr:col>3</xdr:col>
      <xdr:colOff>826652</xdr:colOff>
      <xdr:row>11</xdr:row>
      <xdr:rowOff>338076</xdr:rowOff>
    </xdr:to>
    <xdr:cxnSp macro="">
      <xdr:nvCxnSpPr>
        <xdr:cNvPr id="11" name="AutoShape 2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 noChangeShapeType="1"/>
          <a:stCxn id="9" idx="2"/>
          <a:endCxn id="13" idx="0"/>
        </xdr:cNvCxnSpPr>
      </xdr:nvCxnSpPr>
      <xdr:spPr bwMode="auto">
        <a:xfrm rot="16200000" flipH="1">
          <a:off x="817188" y="3910012"/>
          <a:ext cx="644258" cy="332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165674</xdr:colOff>
      <xdr:row>16</xdr:row>
      <xdr:rowOff>253912</xdr:rowOff>
    </xdr:from>
    <xdr:to>
      <xdr:col>4</xdr:col>
      <xdr:colOff>1495987</xdr:colOff>
      <xdr:row>16</xdr:row>
      <xdr:rowOff>869674</xdr:rowOff>
    </xdr:to>
    <xdr:sp macro="" textlink="">
      <xdr:nvSpPr>
        <xdr:cNvPr id="12" name="Rectangl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127824" y="9959887"/>
          <a:ext cx="1330313" cy="61576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>
              <a:effectLst/>
            </a:rPr>
            <a:t>Turna</a:t>
          </a:r>
        </a:p>
      </xdr:txBody>
    </xdr:sp>
    <xdr:clientData/>
  </xdr:twoCellAnchor>
  <xdr:twoCellAnchor>
    <xdr:from>
      <xdr:col>3</xdr:col>
      <xdr:colOff>107215</xdr:colOff>
      <xdr:row>11</xdr:row>
      <xdr:rowOff>338077</xdr:rowOff>
    </xdr:from>
    <xdr:to>
      <xdr:col>3</xdr:col>
      <xdr:colOff>1546087</xdr:colOff>
      <xdr:row>11</xdr:row>
      <xdr:rowOff>814456</xdr:rowOff>
    </xdr:to>
    <xdr:sp macro="" textlink="">
      <xdr:nvSpPr>
        <xdr:cNvPr id="13" name="Rectangle 2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21540" y="4233802"/>
          <a:ext cx="1438872" cy="47637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Llena y reune documentos</a:t>
          </a:r>
        </a:p>
      </xdr:txBody>
    </xdr:sp>
    <xdr:clientData/>
  </xdr:twoCellAnchor>
  <xdr:twoCellAnchor>
    <xdr:from>
      <xdr:col>5</xdr:col>
      <xdr:colOff>835137</xdr:colOff>
      <xdr:row>18</xdr:row>
      <xdr:rowOff>740421</xdr:rowOff>
    </xdr:from>
    <xdr:to>
      <xdr:col>6</xdr:col>
      <xdr:colOff>810580</xdr:colOff>
      <xdr:row>19</xdr:row>
      <xdr:rowOff>402075</xdr:rowOff>
    </xdr:to>
    <xdr:cxnSp macro="">
      <xdr:nvCxnSpPr>
        <xdr:cNvPr id="14" name="AutoShape 2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 noChangeShapeType="1"/>
          <a:stCxn id="27" idx="2"/>
          <a:endCxn id="28" idx="0"/>
        </xdr:cNvCxnSpPr>
      </xdr:nvCxnSpPr>
      <xdr:spPr bwMode="auto">
        <a:xfrm rot="16200000" flipH="1">
          <a:off x="4844894" y="12370714"/>
          <a:ext cx="823704" cy="1623268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237384</xdr:colOff>
      <xdr:row>23</xdr:row>
      <xdr:rowOff>277289</xdr:rowOff>
    </xdr:from>
    <xdr:to>
      <xdr:col>3</xdr:col>
      <xdr:colOff>1380436</xdr:colOff>
      <xdr:row>23</xdr:row>
      <xdr:rowOff>786848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51709" y="18117614"/>
          <a:ext cx="1143052" cy="509559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Paga</a:t>
          </a:r>
        </a:p>
      </xdr:txBody>
    </xdr:sp>
    <xdr:clientData/>
  </xdr:twoCellAnchor>
  <xdr:twoCellAnchor>
    <xdr:from>
      <xdr:col>3</xdr:col>
      <xdr:colOff>804990</xdr:colOff>
      <xdr:row>23</xdr:row>
      <xdr:rowOff>786848</xdr:rowOff>
    </xdr:from>
    <xdr:to>
      <xdr:col>3</xdr:col>
      <xdr:colOff>808910</xdr:colOff>
      <xdr:row>24</xdr:row>
      <xdr:rowOff>270197</xdr:rowOff>
    </xdr:to>
    <xdr:cxnSp macro="">
      <xdr:nvCxnSpPr>
        <xdr:cNvPr id="16" name="AutoShap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cxnSpLocks noChangeShapeType="1"/>
          <a:stCxn id="15" idx="2"/>
          <a:endCxn id="32" idx="0"/>
        </xdr:cNvCxnSpPr>
      </xdr:nvCxnSpPr>
      <xdr:spPr bwMode="auto">
        <a:xfrm rot="5400000">
          <a:off x="798575" y="18947913"/>
          <a:ext cx="645399" cy="392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174323</xdr:colOff>
      <xdr:row>29</xdr:row>
      <xdr:rowOff>349124</xdr:rowOff>
    </xdr:from>
    <xdr:to>
      <xdr:col>5</xdr:col>
      <xdr:colOff>1482891</xdr:colOff>
      <xdr:row>29</xdr:row>
      <xdr:rowOff>799677</xdr:rowOff>
    </xdr:to>
    <xdr:sp macro="" textlink="">
      <xdr:nvSpPr>
        <xdr:cNvPr id="17" name="Rectangle 2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784298" y="25161749"/>
          <a:ext cx="1308568" cy="450553"/>
        </a:xfrm>
        <a:prstGeom prst="round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Archiva</a:t>
          </a:r>
        </a:p>
      </xdr:txBody>
    </xdr:sp>
    <xdr:clientData/>
  </xdr:twoCellAnchor>
  <xdr:twoCellAnchor>
    <xdr:from>
      <xdr:col>5</xdr:col>
      <xdr:colOff>149981</xdr:colOff>
      <xdr:row>27</xdr:row>
      <xdr:rowOff>226623</xdr:rowOff>
    </xdr:from>
    <xdr:to>
      <xdr:col>5</xdr:col>
      <xdr:colOff>1535436</xdr:colOff>
      <xdr:row>27</xdr:row>
      <xdr:rowOff>938716</xdr:rowOff>
    </xdr:to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3759956" y="22715148"/>
          <a:ext cx="1385455" cy="712093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Anexa a expediente</a:t>
          </a:r>
        </a:p>
      </xdr:txBody>
    </xdr:sp>
    <xdr:clientData/>
  </xdr:twoCellAnchor>
  <xdr:twoCellAnchor>
    <xdr:from>
      <xdr:col>5</xdr:col>
      <xdr:colOff>135868</xdr:colOff>
      <xdr:row>28</xdr:row>
      <xdr:rowOff>386223</xdr:rowOff>
    </xdr:from>
    <xdr:to>
      <xdr:col>5</xdr:col>
      <xdr:colOff>1521323</xdr:colOff>
      <xdr:row>28</xdr:row>
      <xdr:rowOff>930509</xdr:rowOff>
    </xdr:to>
    <xdr:sp macro="" textlink="">
      <xdr:nvSpPr>
        <xdr:cNvPr id="19" name="Rectangle 2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3745843" y="24036798"/>
          <a:ext cx="1385455" cy="544286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Vacia información al padrón</a:t>
          </a:r>
        </a:p>
      </xdr:txBody>
    </xdr:sp>
    <xdr:clientData/>
  </xdr:twoCellAnchor>
  <xdr:twoCellAnchor>
    <xdr:from>
      <xdr:col>5</xdr:col>
      <xdr:colOff>828595</xdr:colOff>
      <xdr:row>28</xdr:row>
      <xdr:rowOff>930509</xdr:rowOff>
    </xdr:from>
    <xdr:to>
      <xdr:col>5</xdr:col>
      <xdr:colOff>828606</xdr:colOff>
      <xdr:row>29</xdr:row>
      <xdr:rowOff>349124</xdr:rowOff>
    </xdr:to>
    <xdr:cxnSp macro="">
      <xdr:nvCxnSpPr>
        <xdr:cNvPr id="20" name="AutoShape 2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cxnSpLocks noChangeShapeType="1"/>
          <a:stCxn id="19" idx="2"/>
          <a:endCxn id="17" idx="0"/>
        </xdr:cNvCxnSpPr>
      </xdr:nvCxnSpPr>
      <xdr:spPr bwMode="auto">
        <a:xfrm rot="16200000" flipH="1">
          <a:off x="4148243" y="24871411"/>
          <a:ext cx="580665" cy="11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826652</xdr:colOff>
      <xdr:row>11</xdr:row>
      <xdr:rowOff>814455</xdr:rowOff>
    </xdr:from>
    <xdr:to>
      <xdr:col>4</xdr:col>
      <xdr:colOff>841057</xdr:colOff>
      <xdr:row>12</xdr:row>
      <xdr:rowOff>328014</xdr:rowOff>
    </xdr:to>
    <xdr:cxnSp macro="">
      <xdr:nvCxnSpPr>
        <xdr:cNvPr id="21" name="Conector angul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3" idx="2"/>
          <a:endCxn id="44" idx="0"/>
        </xdr:cNvCxnSpPr>
      </xdr:nvCxnSpPr>
      <xdr:spPr>
        <a:xfrm rot="16200000" flipH="1">
          <a:off x="1634287" y="4216870"/>
          <a:ext cx="675609" cy="1662230"/>
        </a:xfrm>
        <a:prstGeom prst="bentConnector3">
          <a:avLst>
            <a:gd name="adj1" fmla="val 5000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205432</xdr:colOff>
      <xdr:row>13</xdr:row>
      <xdr:rowOff>328015</xdr:rowOff>
    </xdr:from>
    <xdr:to>
      <xdr:col>4</xdr:col>
      <xdr:colOff>1476679</xdr:colOff>
      <xdr:row>13</xdr:row>
      <xdr:rowOff>814456</xdr:rowOff>
    </xdr:to>
    <xdr:sp macro="" textlink="">
      <xdr:nvSpPr>
        <xdr:cNvPr id="22" name="Rectangle 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2167582" y="6547840"/>
          <a:ext cx="1271247" cy="486441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Coloca folio</a:t>
          </a:r>
        </a:p>
      </xdr:txBody>
    </xdr:sp>
    <xdr:clientData/>
  </xdr:twoCellAnchor>
  <xdr:twoCellAnchor>
    <xdr:from>
      <xdr:col>4</xdr:col>
      <xdr:colOff>145953</xdr:colOff>
      <xdr:row>14</xdr:row>
      <xdr:rowOff>292069</xdr:rowOff>
    </xdr:from>
    <xdr:to>
      <xdr:col>4</xdr:col>
      <xdr:colOff>1531408</xdr:colOff>
      <xdr:row>14</xdr:row>
      <xdr:rowOff>869673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2108103" y="7673944"/>
          <a:ext cx="1385455" cy="57760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Da de alta en base de datos</a:t>
          </a:r>
        </a:p>
      </xdr:txBody>
    </xdr:sp>
    <xdr:clientData/>
  </xdr:twoCellAnchor>
  <xdr:twoCellAnchor>
    <xdr:from>
      <xdr:col>4</xdr:col>
      <xdr:colOff>830831</xdr:colOff>
      <xdr:row>15</xdr:row>
      <xdr:rowOff>925444</xdr:rowOff>
    </xdr:from>
    <xdr:to>
      <xdr:col>4</xdr:col>
      <xdr:colOff>845187</xdr:colOff>
      <xdr:row>16</xdr:row>
      <xdr:rowOff>253912</xdr:rowOff>
    </xdr:to>
    <xdr:cxnSp macro="">
      <xdr:nvCxnSpPr>
        <xdr:cNvPr id="24" name="AutoShape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cxnSpLocks noChangeShapeType="1"/>
          <a:stCxn id="46" idx="2"/>
          <a:endCxn id="12" idx="0"/>
        </xdr:cNvCxnSpPr>
      </xdr:nvCxnSpPr>
      <xdr:spPr bwMode="auto">
        <a:xfrm rot="5400000">
          <a:off x="2554900" y="9707450"/>
          <a:ext cx="490518" cy="1435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181478</xdr:colOff>
      <xdr:row>17</xdr:row>
      <xdr:rowOff>295753</xdr:rowOff>
    </xdr:from>
    <xdr:to>
      <xdr:col>5</xdr:col>
      <xdr:colOff>1463262</xdr:colOff>
      <xdr:row>17</xdr:row>
      <xdr:rowOff>897282</xdr:rowOff>
    </xdr:to>
    <xdr:sp macro="" textlink="">
      <xdr:nvSpPr>
        <xdr:cNvPr id="25" name="Rectangle 2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3791453" y="11163778"/>
          <a:ext cx="1281784" cy="60152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0" i="0" baseline="0">
              <a:effectLst/>
              <a:latin typeface="+mn-lt"/>
              <a:ea typeface="+mn-ea"/>
              <a:cs typeface="+mn-cs"/>
            </a:rPr>
            <a:t>Da instrucciones</a:t>
          </a:r>
          <a:endParaRPr lang="es-ES" sz="1400">
            <a:effectLst/>
          </a:endParaRPr>
        </a:p>
      </xdr:txBody>
    </xdr:sp>
    <xdr:clientData/>
  </xdr:twoCellAnchor>
  <xdr:twoCellAnchor>
    <xdr:from>
      <xdr:col>4</xdr:col>
      <xdr:colOff>830831</xdr:colOff>
      <xdr:row>16</xdr:row>
      <xdr:rowOff>869673</xdr:rowOff>
    </xdr:from>
    <xdr:to>
      <xdr:col>5</xdr:col>
      <xdr:colOff>822370</xdr:colOff>
      <xdr:row>17</xdr:row>
      <xdr:rowOff>295752</xdr:rowOff>
    </xdr:to>
    <xdr:cxnSp macro="">
      <xdr:nvCxnSpPr>
        <xdr:cNvPr id="26" name="AutoShape 2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cxnSpLocks noChangeShapeType="1"/>
          <a:stCxn id="12" idx="2"/>
          <a:endCxn id="25" idx="0"/>
        </xdr:cNvCxnSpPr>
      </xdr:nvCxnSpPr>
      <xdr:spPr bwMode="auto">
        <a:xfrm rot="16200000" flipH="1">
          <a:off x="3318598" y="10050031"/>
          <a:ext cx="588129" cy="1639364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232917</xdr:colOff>
      <xdr:row>18</xdr:row>
      <xdr:rowOff>329940</xdr:rowOff>
    </xdr:from>
    <xdr:to>
      <xdr:col>5</xdr:col>
      <xdr:colOff>1437355</xdr:colOff>
      <xdr:row>18</xdr:row>
      <xdr:rowOff>740422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3842892" y="12360015"/>
          <a:ext cx="1204438" cy="41048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0" i="0" baseline="0">
              <a:effectLst/>
              <a:latin typeface="+mn-lt"/>
              <a:ea typeface="+mn-ea"/>
              <a:cs typeface="+mn-cs"/>
            </a:rPr>
            <a:t>Turna</a:t>
          </a:r>
          <a:endParaRPr lang="es-ES" sz="1100">
            <a:effectLst/>
          </a:endParaRPr>
        </a:p>
      </xdr:txBody>
    </xdr:sp>
    <xdr:clientData/>
  </xdr:twoCellAnchor>
  <xdr:twoCellAnchor>
    <xdr:from>
      <xdr:col>6</xdr:col>
      <xdr:colOff>126532</xdr:colOff>
      <xdr:row>19</xdr:row>
      <xdr:rowOff>402076</xdr:rowOff>
    </xdr:from>
    <xdr:to>
      <xdr:col>6</xdr:col>
      <xdr:colOff>1494626</xdr:colOff>
      <xdr:row>19</xdr:row>
      <xdr:rowOff>785715</xdr:rowOff>
    </xdr:to>
    <xdr:sp macro="" textlink="">
      <xdr:nvSpPr>
        <xdr:cNvPr id="28" name="Rectangle 2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5384332" y="13594201"/>
          <a:ext cx="1368094" cy="3836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0" i="0" baseline="0">
              <a:effectLst/>
              <a:latin typeface="+mn-lt"/>
              <a:ea typeface="+mn-ea"/>
              <a:cs typeface="+mn-cs"/>
            </a:rPr>
            <a:t>Elabora oficio</a:t>
          </a:r>
          <a:endParaRPr lang="es-ES" sz="1100">
            <a:effectLst/>
          </a:endParaRPr>
        </a:p>
      </xdr:txBody>
    </xdr:sp>
    <xdr:clientData/>
  </xdr:twoCellAnchor>
  <xdr:twoCellAnchor>
    <xdr:from>
      <xdr:col>7</xdr:col>
      <xdr:colOff>154807</xdr:colOff>
      <xdr:row>20</xdr:row>
      <xdr:rowOff>369406</xdr:rowOff>
    </xdr:from>
    <xdr:to>
      <xdr:col>7</xdr:col>
      <xdr:colOff>1476678</xdr:colOff>
      <xdr:row>20</xdr:row>
      <xdr:rowOff>869674</xdr:rowOff>
    </xdr:to>
    <xdr:sp macro="" textlink="">
      <xdr:nvSpPr>
        <xdr:cNvPr id="29" name="Rectangle 2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060432" y="14723581"/>
          <a:ext cx="1321871" cy="500268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0" i="0" baseline="0">
              <a:effectLst/>
              <a:latin typeface="+mn-lt"/>
              <a:ea typeface="+mn-ea"/>
              <a:cs typeface="+mn-cs"/>
            </a:rPr>
            <a:t>Espera</a:t>
          </a:r>
          <a:endParaRPr lang="es-ES" sz="1100">
            <a:effectLst/>
          </a:endParaRPr>
        </a:p>
      </xdr:txBody>
    </xdr:sp>
    <xdr:clientData/>
  </xdr:twoCellAnchor>
  <xdr:twoCellAnchor>
    <xdr:from>
      <xdr:col>6</xdr:col>
      <xdr:colOff>810579</xdr:colOff>
      <xdr:row>19</xdr:row>
      <xdr:rowOff>785715</xdr:rowOff>
    </xdr:from>
    <xdr:to>
      <xdr:col>7</xdr:col>
      <xdr:colOff>815743</xdr:colOff>
      <xdr:row>20</xdr:row>
      <xdr:rowOff>369406</xdr:rowOff>
    </xdr:to>
    <xdr:cxnSp macro="">
      <xdr:nvCxnSpPr>
        <xdr:cNvPr id="30" name="AutoShape 2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cxnSpLocks noChangeShapeType="1"/>
          <a:stCxn id="28" idx="2"/>
          <a:endCxn id="29" idx="0"/>
        </xdr:cNvCxnSpPr>
      </xdr:nvCxnSpPr>
      <xdr:spPr bwMode="auto">
        <a:xfrm rot="16200000" flipH="1">
          <a:off x="6522003" y="13524216"/>
          <a:ext cx="745741" cy="1652989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814530</xdr:colOff>
      <xdr:row>20</xdr:row>
      <xdr:rowOff>869675</xdr:rowOff>
    </xdr:from>
    <xdr:to>
      <xdr:col>7</xdr:col>
      <xdr:colOff>815743</xdr:colOff>
      <xdr:row>21</xdr:row>
      <xdr:rowOff>469531</xdr:rowOff>
    </xdr:to>
    <xdr:cxnSp macro="">
      <xdr:nvCxnSpPr>
        <xdr:cNvPr id="31" name="AutoShape 2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cxnSpLocks noChangeShapeType="1"/>
          <a:stCxn id="29" idx="2"/>
          <a:endCxn id="42" idx="0"/>
        </xdr:cNvCxnSpPr>
      </xdr:nvCxnSpPr>
      <xdr:spPr bwMode="auto">
        <a:xfrm rot="5400000">
          <a:off x="7339809" y="15604196"/>
          <a:ext cx="761906" cy="121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105305</xdr:colOff>
      <xdr:row>24</xdr:row>
      <xdr:rowOff>270197</xdr:rowOff>
    </xdr:from>
    <xdr:to>
      <xdr:col>3</xdr:col>
      <xdr:colOff>1504675</xdr:colOff>
      <xdr:row>24</xdr:row>
      <xdr:rowOff>869674</xdr:rowOff>
    </xdr:to>
    <xdr:sp macro="" textlink="">
      <xdr:nvSpPr>
        <xdr:cNvPr id="32" name="Rectangle 2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419630" y="19272572"/>
          <a:ext cx="1399370" cy="59947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Entrega copia recibo de pago</a:t>
          </a:r>
        </a:p>
      </xdr:txBody>
    </xdr:sp>
    <xdr:clientData/>
  </xdr:twoCellAnchor>
  <xdr:twoCellAnchor>
    <xdr:from>
      <xdr:col>4</xdr:col>
      <xdr:colOff>193358</xdr:colOff>
      <xdr:row>25</xdr:row>
      <xdr:rowOff>275018</xdr:rowOff>
    </xdr:from>
    <xdr:to>
      <xdr:col>4</xdr:col>
      <xdr:colOff>1455936</xdr:colOff>
      <xdr:row>25</xdr:row>
      <xdr:rowOff>856620</xdr:rowOff>
    </xdr:to>
    <xdr:sp macro="" textlink="">
      <xdr:nvSpPr>
        <xdr:cNvPr id="33" name="Rectangle 2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155508" y="20439443"/>
          <a:ext cx="1262578" cy="58160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Da de baja folio</a:t>
          </a:r>
        </a:p>
      </xdr:txBody>
    </xdr:sp>
    <xdr:clientData/>
  </xdr:twoCellAnchor>
  <xdr:twoCellAnchor>
    <xdr:from>
      <xdr:col>3</xdr:col>
      <xdr:colOff>804991</xdr:colOff>
      <xdr:row>24</xdr:row>
      <xdr:rowOff>869673</xdr:rowOff>
    </xdr:from>
    <xdr:to>
      <xdr:col>4</xdr:col>
      <xdr:colOff>824648</xdr:colOff>
      <xdr:row>25</xdr:row>
      <xdr:rowOff>275017</xdr:rowOff>
    </xdr:to>
    <xdr:cxnSp macro="">
      <xdr:nvCxnSpPr>
        <xdr:cNvPr id="34" name="AutoShape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cxnSpLocks noChangeShapeType="1"/>
          <a:stCxn id="32" idx="2"/>
          <a:endCxn id="33" idx="0"/>
        </xdr:cNvCxnSpPr>
      </xdr:nvCxnSpPr>
      <xdr:spPr bwMode="auto">
        <a:xfrm rot="16200000" flipH="1">
          <a:off x="1669360" y="19322004"/>
          <a:ext cx="567394" cy="1667482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215192</xdr:colOff>
      <xdr:row>26</xdr:row>
      <xdr:rowOff>392533</xdr:rowOff>
    </xdr:from>
    <xdr:to>
      <xdr:col>4</xdr:col>
      <xdr:colOff>1417321</xdr:colOff>
      <xdr:row>26</xdr:row>
      <xdr:rowOff>796703</xdr:rowOff>
    </xdr:to>
    <xdr:sp macro="" textlink="">
      <xdr:nvSpPr>
        <xdr:cNvPr id="35" name="Rectangle 2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2177342" y="21719008"/>
          <a:ext cx="1202129" cy="40417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/>
          <a:r>
            <a:rPr lang="es-MX" sz="1100" b="0" i="0" baseline="0">
              <a:effectLst/>
              <a:latin typeface="+mn-lt"/>
              <a:ea typeface="+mn-ea"/>
              <a:cs typeface="+mn-cs"/>
            </a:rPr>
            <a:t>Turna</a:t>
          </a:r>
          <a:endParaRPr lang="es-ES">
            <a:effectLst/>
          </a:endParaRPr>
        </a:p>
      </xdr:txBody>
    </xdr:sp>
    <xdr:clientData/>
  </xdr:twoCellAnchor>
  <xdr:twoCellAnchor>
    <xdr:from>
      <xdr:col>4</xdr:col>
      <xdr:colOff>816257</xdr:colOff>
      <xdr:row>25</xdr:row>
      <xdr:rowOff>856620</xdr:rowOff>
    </xdr:from>
    <xdr:to>
      <xdr:col>4</xdr:col>
      <xdr:colOff>824647</xdr:colOff>
      <xdr:row>26</xdr:row>
      <xdr:rowOff>392533</xdr:rowOff>
    </xdr:to>
    <xdr:cxnSp macro="">
      <xdr:nvCxnSpPr>
        <xdr:cNvPr id="36" name="AutoShape 2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cxnSpLocks noChangeShapeType="1"/>
          <a:stCxn id="33" idx="2"/>
          <a:endCxn id="35" idx="0"/>
        </xdr:cNvCxnSpPr>
      </xdr:nvCxnSpPr>
      <xdr:spPr bwMode="auto">
        <a:xfrm rot="5400000">
          <a:off x="2433620" y="21365832"/>
          <a:ext cx="697963" cy="839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816257</xdr:colOff>
      <xdr:row>26</xdr:row>
      <xdr:rowOff>796703</xdr:rowOff>
    </xdr:from>
    <xdr:to>
      <xdr:col>5</xdr:col>
      <xdr:colOff>842709</xdr:colOff>
      <xdr:row>27</xdr:row>
      <xdr:rowOff>226623</xdr:rowOff>
    </xdr:to>
    <xdr:cxnSp macro="">
      <xdr:nvCxnSpPr>
        <xdr:cNvPr id="37" name="AutoShape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cxnSpLocks noChangeShapeType="1"/>
          <a:stCxn id="35" idx="2"/>
          <a:endCxn id="18" idx="0"/>
        </xdr:cNvCxnSpPr>
      </xdr:nvCxnSpPr>
      <xdr:spPr bwMode="auto">
        <a:xfrm rot="16200000" flipH="1">
          <a:off x="3319561" y="21582024"/>
          <a:ext cx="591970" cy="1674277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828596</xdr:colOff>
      <xdr:row>27</xdr:row>
      <xdr:rowOff>938717</xdr:rowOff>
    </xdr:from>
    <xdr:to>
      <xdr:col>5</xdr:col>
      <xdr:colOff>842709</xdr:colOff>
      <xdr:row>28</xdr:row>
      <xdr:rowOff>386224</xdr:rowOff>
    </xdr:to>
    <xdr:cxnSp macro="">
      <xdr:nvCxnSpPr>
        <xdr:cNvPr id="38" name="AutoShape 2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cxnSpLocks noChangeShapeType="1"/>
          <a:stCxn id="18" idx="2"/>
          <a:endCxn id="19" idx="0"/>
        </xdr:cNvCxnSpPr>
      </xdr:nvCxnSpPr>
      <xdr:spPr bwMode="auto">
        <a:xfrm rot="5400000">
          <a:off x="4140849" y="23724964"/>
          <a:ext cx="609557" cy="1411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124238</xdr:colOff>
      <xdr:row>22</xdr:row>
      <xdr:rowOff>317500</xdr:rowOff>
    </xdr:from>
    <xdr:to>
      <xdr:col>4</xdr:col>
      <xdr:colOff>1532282</xdr:colOff>
      <xdr:row>22</xdr:row>
      <xdr:rowOff>911087</xdr:rowOff>
    </xdr:to>
    <xdr:sp macro="" textlink="">
      <xdr:nvSpPr>
        <xdr:cNvPr id="39" name="Rectangle 2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2086388" y="16995775"/>
          <a:ext cx="1408044" cy="593587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Entrega copia para pago</a:t>
          </a:r>
        </a:p>
      </xdr:txBody>
    </xdr:sp>
    <xdr:clientData/>
  </xdr:twoCellAnchor>
  <xdr:twoCellAnchor>
    <xdr:from>
      <xdr:col>5</xdr:col>
      <xdr:colOff>822371</xdr:colOff>
      <xdr:row>17</xdr:row>
      <xdr:rowOff>897281</xdr:rowOff>
    </xdr:from>
    <xdr:to>
      <xdr:col>5</xdr:col>
      <xdr:colOff>835137</xdr:colOff>
      <xdr:row>18</xdr:row>
      <xdr:rowOff>329939</xdr:rowOff>
    </xdr:to>
    <xdr:cxnSp macro="">
      <xdr:nvCxnSpPr>
        <xdr:cNvPr id="41" name="AutoShape 2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cxnSpLocks noChangeShapeType="1"/>
          <a:stCxn id="25" idx="2"/>
          <a:endCxn id="27" idx="0"/>
        </xdr:cNvCxnSpPr>
      </xdr:nvCxnSpPr>
      <xdr:spPr bwMode="auto">
        <a:xfrm rot="16200000" flipH="1">
          <a:off x="4141375" y="12056277"/>
          <a:ext cx="594708" cy="1276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290039</xdr:colOff>
      <xdr:row>21</xdr:row>
      <xdr:rowOff>469530</xdr:rowOff>
    </xdr:from>
    <xdr:to>
      <xdr:col>7</xdr:col>
      <xdr:colOff>1339021</xdr:colOff>
      <xdr:row>21</xdr:row>
      <xdr:rowOff>855890</xdr:rowOff>
    </xdr:to>
    <xdr:sp macro="" textlink="">
      <xdr:nvSpPr>
        <xdr:cNvPr id="42" name="Rectangle 2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7195664" y="15985755"/>
          <a:ext cx="1048982" cy="386360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Firma</a:t>
          </a:r>
        </a:p>
      </xdr:txBody>
    </xdr:sp>
    <xdr:clientData/>
  </xdr:twoCellAnchor>
  <xdr:twoCellAnchor>
    <xdr:from>
      <xdr:col>4</xdr:col>
      <xdr:colOff>828261</xdr:colOff>
      <xdr:row>21</xdr:row>
      <xdr:rowOff>855890</xdr:rowOff>
    </xdr:from>
    <xdr:to>
      <xdr:col>7</xdr:col>
      <xdr:colOff>814531</xdr:colOff>
      <xdr:row>22</xdr:row>
      <xdr:rowOff>317500</xdr:rowOff>
    </xdr:to>
    <xdr:cxnSp macro="">
      <xdr:nvCxnSpPr>
        <xdr:cNvPr id="43" name="AutoShape 2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cxnSpLocks noChangeShapeType="1"/>
          <a:stCxn id="42" idx="2"/>
          <a:endCxn id="39" idx="0"/>
        </xdr:cNvCxnSpPr>
      </xdr:nvCxnSpPr>
      <xdr:spPr bwMode="auto">
        <a:xfrm rot="5400000">
          <a:off x="4943454" y="14219072"/>
          <a:ext cx="623660" cy="492974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205432</xdr:colOff>
      <xdr:row>12</xdr:row>
      <xdr:rowOff>328015</xdr:rowOff>
    </xdr:from>
    <xdr:to>
      <xdr:col>4</xdr:col>
      <xdr:colOff>1476679</xdr:colOff>
      <xdr:row>12</xdr:row>
      <xdr:rowOff>911087</xdr:rowOff>
    </xdr:to>
    <xdr:sp macro="" textlink="">
      <xdr:nvSpPr>
        <xdr:cNvPr id="44" name="Rectangle 2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2167582" y="5385790"/>
          <a:ext cx="1271247" cy="58307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Recibe documentación</a:t>
          </a:r>
        </a:p>
      </xdr:txBody>
    </xdr:sp>
    <xdr:clientData/>
  </xdr:twoCellAnchor>
  <xdr:twoCellAnchor>
    <xdr:from>
      <xdr:col>4</xdr:col>
      <xdr:colOff>834707</xdr:colOff>
      <xdr:row>12</xdr:row>
      <xdr:rowOff>917436</xdr:rowOff>
    </xdr:from>
    <xdr:to>
      <xdr:col>4</xdr:col>
      <xdr:colOff>847407</xdr:colOff>
      <xdr:row>13</xdr:row>
      <xdr:rowOff>334364</xdr:rowOff>
    </xdr:to>
    <xdr:cxnSp macro="">
      <xdr:nvCxnSpPr>
        <xdr:cNvPr id="45" name="Conector angula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4" idx="2"/>
          <a:endCxn id="22" idx="0"/>
        </xdr:cNvCxnSpPr>
      </xdr:nvCxnSpPr>
      <xdr:spPr>
        <a:xfrm rot="5400000">
          <a:off x="2513718" y="6258350"/>
          <a:ext cx="578978" cy="12700"/>
        </a:xfrm>
        <a:prstGeom prst="bentConnector3">
          <a:avLst>
            <a:gd name="adj1" fmla="val 5000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180030</xdr:colOff>
      <xdr:row>15</xdr:row>
      <xdr:rowOff>309682</xdr:rowOff>
    </xdr:from>
    <xdr:to>
      <xdr:col>4</xdr:col>
      <xdr:colOff>1510343</xdr:colOff>
      <xdr:row>15</xdr:row>
      <xdr:rowOff>925444</xdr:rowOff>
    </xdr:to>
    <xdr:sp macro="" textlink="">
      <xdr:nvSpPr>
        <xdr:cNvPr id="46" name="Rectangle 2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2142180" y="8853607"/>
          <a:ext cx="1330313" cy="615762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>
              <a:effectLst/>
            </a:rPr>
            <a:t>Espera</a:t>
          </a:r>
        </a:p>
      </xdr:txBody>
    </xdr:sp>
    <xdr:clientData/>
  </xdr:twoCellAnchor>
  <xdr:twoCellAnchor>
    <xdr:from>
      <xdr:col>4</xdr:col>
      <xdr:colOff>838681</xdr:colOff>
      <xdr:row>14</xdr:row>
      <xdr:rowOff>869673</xdr:rowOff>
    </xdr:from>
    <xdr:to>
      <xdr:col>4</xdr:col>
      <xdr:colOff>845187</xdr:colOff>
      <xdr:row>15</xdr:row>
      <xdr:rowOff>309682</xdr:rowOff>
    </xdr:to>
    <xdr:cxnSp macro="">
      <xdr:nvCxnSpPr>
        <xdr:cNvPr id="47" name="AutoShape 2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cxnSpLocks noChangeShapeType="1"/>
          <a:stCxn id="23" idx="2"/>
          <a:endCxn id="46" idx="0"/>
        </xdr:cNvCxnSpPr>
      </xdr:nvCxnSpPr>
      <xdr:spPr bwMode="auto">
        <a:xfrm rot="16200000" flipH="1">
          <a:off x="2503054" y="8549325"/>
          <a:ext cx="602059" cy="6506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1251240</xdr:colOff>
      <xdr:row>22</xdr:row>
      <xdr:rowOff>614294</xdr:rowOff>
    </xdr:from>
    <xdr:to>
      <xdr:col>4</xdr:col>
      <xdr:colOff>124239</xdr:colOff>
      <xdr:row>22</xdr:row>
      <xdr:rowOff>617682</xdr:rowOff>
    </xdr:to>
    <xdr:cxnSp macro="">
      <xdr:nvCxnSpPr>
        <xdr:cNvPr id="48" name="AutoShape 2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cxnSpLocks noChangeShapeType="1"/>
          <a:stCxn id="39" idx="1"/>
          <a:endCxn id="49" idx="6"/>
        </xdr:cNvCxnSpPr>
      </xdr:nvCxnSpPr>
      <xdr:spPr bwMode="auto">
        <a:xfrm rot="10800000" flipV="1">
          <a:off x="1568740" y="17235419"/>
          <a:ext cx="523999" cy="3388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904875</xdr:colOff>
      <xdr:row>22</xdr:row>
      <xdr:rowOff>444500</xdr:rowOff>
    </xdr:from>
    <xdr:to>
      <xdr:col>3</xdr:col>
      <xdr:colOff>1251239</xdr:colOff>
      <xdr:row>22</xdr:row>
      <xdr:rowOff>790864</xdr:rowOff>
    </xdr:to>
    <xdr:sp macro="" textlink="">
      <xdr:nvSpPr>
        <xdr:cNvPr id="49" name="Elips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222375" y="17065625"/>
          <a:ext cx="346364" cy="34636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3</xdr:col>
      <xdr:colOff>1380437</xdr:colOff>
      <xdr:row>23</xdr:row>
      <xdr:rowOff>528645</xdr:rowOff>
    </xdr:from>
    <xdr:to>
      <xdr:col>4</xdr:col>
      <xdr:colOff>282990</xdr:colOff>
      <xdr:row>23</xdr:row>
      <xdr:rowOff>532068</xdr:rowOff>
    </xdr:to>
    <xdr:cxnSp macro="">
      <xdr:nvCxnSpPr>
        <xdr:cNvPr id="50" name="AutoShape 2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cxnSpLocks noChangeShapeType="1"/>
          <a:stCxn id="51" idx="2"/>
          <a:endCxn id="15" idx="3"/>
        </xdr:cNvCxnSpPr>
      </xdr:nvCxnSpPr>
      <xdr:spPr bwMode="auto">
        <a:xfrm rot="10800000" flipV="1">
          <a:off x="1697937" y="18308645"/>
          <a:ext cx="553553" cy="3423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282989</xdr:colOff>
      <xdr:row>23</xdr:row>
      <xdr:rowOff>355464</xdr:rowOff>
    </xdr:from>
    <xdr:to>
      <xdr:col>4</xdr:col>
      <xdr:colOff>629353</xdr:colOff>
      <xdr:row>23</xdr:row>
      <xdr:rowOff>701828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251489" y="18135464"/>
          <a:ext cx="346364" cy="34636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38100</xdr:rowOff>
    </xdr:from>
    <xdr:to>
      <xdr:col>8</xdr:col>
      <xdr:colOff>1638300</xdr:colOff>
      <xdr:row>7</xdr:row>
      <xdr:rowOff>0</xdr:rowOff>
    </xdr:to>
    <xdr:grpSp>
      <xdr:nvGrpSpPr>
        <xdr:cNvPr id="49672" name="Group 51">
          <a:extLst>
            <a:ext uri="{FF2B5EF4-FFF2-40B4-BE49-F238E27FC236}">
              <a16:creationId xmlns:a16="http://schemas.microsoft.com/office/drawing/2014/main" id="{00000000-0008-0000-0300-000008C20000}"/>
            </a:ext>
          </a:extLst>
        </xdr:cNvPr>
        <xdr:cNvGrpSpPr>
          <a:grpSpLocks/>
        </xdr:cNvGrpSpPr>
      </xdr:nvGrpSpPr>
      <xdr:grpSpPr bwMode="auto">
        <a:xfrm>
          <a:off x="517525" y="38100"/>
          <a:ext cx="10090150" cy="1073150"/>
          <a:chOff x="54" y="19"/>
          <a:chExt cx="873" cy="1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19"/>
            <a:ext cx="408" cy="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/>
            <a:r>
              <a:rPr lang="es-MX" sz="10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Licencia de Construcción</a:t>
            </a:r>
            <a:endParaRPr lang="es-MX" sz="1000" b="0" i="0">
              <a:latin typeface="Arial" pitchFamily="34" charset="0"/>
              <a:ea typeface="+mn-ea"/>
              <a:cs typeface="Arial" pitchFamily="34" charset="0"/>
            </a:endParaRPr>
          </a:p>
        </xdr:txBody>
      </xdr:sp>
      <xdr:sp macro="" textlink="">
        <xdr:nvSpPr>
          <xdr:cNvPr id="49772" name="Text Box 7">
            <a:extLst>
              <a:ext uri="{FF2B5EF4-FFF2-40B4-BE49-F238E27FC236}">
                <a16:creationId xmlns:a16="http://schemas.microsoft.com/office/drawing/2014/main" id="{00000000-0008-0000-0300-00006CC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" y="19"/>
            <a:ext cx="239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" y="19"/>
            <a:ext cx="226" cy="1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indent="0" algn="ctr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1200" b="0" i="0">
              <a:latin typeface="Arial" pitchFamily="34" charset="0"/>
              <a:ea typeface="+mn-ea"/>
              <a:cs typeface="Arial" pitchFamily="34" charset="0"/>
            </a:endParaRPr>
          </a:p>
          <a:p>
            <a:pPr algn="l" rtl="0">
              <a:lnSpc>
                <a:spcPts val="1000"/>
              </a:lnSpc>
              <a:defRPr sz="1000"/>
            </a:pPr>
            <a:endParaRPr lang="es-MX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000"/>
              </a:lnSpc>
              <a:defRPr sz="1000"/>
            </a:pPr>
            <a:endParaRPr lang="es-MX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68"/>
            <a:ext cx="20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001</a:t>
            </a:r>
          </a:p>
          <a:p>
            <a:pPr algn="ctr" rtl="0">
              <a:lnSpc>
                <a:spcPts val="1000"/>
              </a:lnSpc>
              <a:defRPr sz="1000"/>
            </a:pP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1" y="68"/>
            <a:ext cx="207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Fecha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03/Marzo/2016</a:t>
            </a:r>
          </a:p>
        </xdr:txBody>
      </xdr:sp>
    </xdr:grpSp>
    <xdr:clientData/>
  </xdr:twoCellAnchor>
  <xdr:twoCellAnchor>
    <xdr:from>
      <xdr:col>3</xdr:col>
      <xdr:colOff>40005</xdr:colOff>
      <xdr:row>9</xdr:row>
      <xdr:rowOff>285744</xdr:rowOff>
    </xdr:from>
    <xdr:to>
      <xdr:col>3</xdr:col>
      <xdr:colOff>1684670</xdr:colOff>
      <xdr:row>9</xdr:row>
      <xdr:rowOff>1159323</xdr:rowOff>
    </xdr:to>
    <xdr:sp macro="" textlink="">
      <xdr:nvSpPr>
        <xdr:cNvPr id="8" name="AutoShape 2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552450" y="2305044"/>
          <a:ext cx="1646464" cy="873579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>
            <a:lnSpc>
              <a:spcPts val="1200"/>
            </a:lnSpc>
          </a:pPr>
          <a:r>
            <a:rPr lang="es-MX" sz="1100">
              <a:latin typeface="Calibri" pitchFamily="34" charset="0"/>
              <a:ea typeface="+mn-ea"/>
              <a:cs typeface="Calibri" pitchFamily="34" charset="0"/>
            </a:rPr>
            <a:t>Ingresa la solicitud formal  en formato único (FU) y los requisitos</a:t>
          </a:r>
          <a:endParaRPr lang="es-MX" sz="105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3</xdr:col>
      <xdr:colOff>1666875</xdr:colOff>
      <xdr:row>10</xdr:row>
      <xdr:rowOff>19050</xdr:rowOff>
    </xdr:from>
    <xdr:to>
      <xdr:col>5</xdr:col>
      <xdr:colOff>95250</xdr:colOff>
      <xdr:row>10</xdr:row>
      <xdr:rowOff>1200150</xdr:rowOff>
    </xdr:to>
    <xdr:sp macro="" textlink="">
      <xdr:nvSpPr>
        <xdr:cNvPr id="49674" name="AutoShape 52">
          <a:extLst>
            <a:ext uri="{FF2B5EF4-FFF2-40B4-BE49-F238E27FC236}">
              <a16:creationId xmlns:a16="http://schemas.microsoft.com/office/drawing/2014/main" id="{00000000-0008-0000-0300-00000AC20000}"/>
            </a:ext>
          </a:extLst>
        </xdr:cNvPr>
        <xdr:cNvSpPr>
          <a:spLocks noChangeArrowheads="1"/>
        </xdr:cNvSpPr>
      </xdr:nvSpPr>
      <xdr:spPr bwMode="auto">
        <a:xfrm>
          <a:off x="2171700" y="3486150"/>
          <a:ext cx="1847850" cy="1181100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139473</xdr:colOff>
      <xdr:row>10</xdr:row>
      <xdr:rowOff>25514</xdr:rowOff>
    </xdr:from>
    <xdr:to>
      <xdr:col>4</xdr:col>
      <xdr:colOff>1520905</xdr:colOff>
      <xdr:row>10</xdr:row>
      <xdr:rowOff>1211036</xdr:rowOff>
    </xdr:to>
    <xdr:sp macro="" textlink="">
      <xdr:nvSpPr>
        <xdr:cNvPr id="10" name="Text Box 5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387373" y="3492614"/>
          <a:ext cx="1381126" cy="1185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Revisa formato y documentación </a:t>
          </a:r>
        </a:p>
        <a:p>
          <a:pPr algn="ctr" rtl="0">
            <a:lnSpc>
              <a:spcPts val="10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¿cumple cuantitativamente?</a:t>
          </a:r>
        </a:p>
      </xdr:txBody>
    </xdr:sp>
    <xdr:clientData/>
  </xdr:twoCellAnchor>
  <xdr:twoCellAnchor>
    <xdr:from>
      <xdr:col>5</xdr:col>
      <xdr:colOff>104775</xdr:colOff>
      <xdr:row>17</xdr:row>
      <xdr:rowOff>180975</xdr:rowOff>
    </xdr:from>
    <xdr:to>
      <xdr:col>5</xdr:col>
      <xdr:colOff>1533525</xdr:colOff>
      <xdr:row>17</xdr:row>
      <xdr:rowOff>1066800</xdr:rowOff>
    </xdr:to>
    <xdr:sp macro="" textlink="">
      <xdr:nvSpPr>
        <xdr:cNvPr id="49676" name="AutoShape 52">
          <a:extLst>
            <a:ext uri="{FF2B5EF4-FFF2-40B4-BE49-F238E27FC236}">
              <a16:creationId xmlns:a16="http://schemas.microsoft.com/office/drawing/2014/main" id="{00000000-0008-0000-0300-00000CC20000}"/>
            </a:ext>
          </a:extLst>
        </xdr:cNvPr>
        <xdr:cNvSpPr>
          <a:spLocks noChangeArrowheads="1"/>
        </xdr:cNvSpPr>
      </xdr:nvSpPr>
      <xdr:spPr bwMode="auto">
        <a:xfrm>
          <a:off x="4029075" y="12020550"/>
          <a:ext cx="1428750" cy="885825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1647825</xdr:colOff>
      <xdr:row>14</xdr:row>
      <xdr:rowOff>619125</xdr:rowOff>
    </xdr:from>
    <xdr:to>
      <xdr:col>5</xdr:col>
      <xdr:colOff>819150</xdr:colOff>
      <xdr:row>15</xdr:row>
      <xdr:rowOff>180975</xdr:rowOff>
    </xdr:to>
    <xdr:cxnSp macro="">
      <xdr:nvCxnSpPr>
        <xdr:cNvPr id="49677" name="AutoShape 27">
          <a:extLst>
            <a:ext uri="{FF2B5EF4-FFF2-40B4-BE49-F238E27FC236}">
              <a16:creationId xmlns:a16="http://schemas.microsoft.com/office/drawing/2014/main" id="{00000000-0008-0000-0300-00000DC20000}"/>
            </a:ext>
          </a:extLst>
        </xdr:cNvPr>
        <xdr:cNvCxnSpPr>
          <a:cxnSpLocks noChangeShapeType="1"/>
          <a:stCxn id="49736" idx="3"/>
          <a:endCxn id="64" idx="0"/>
        </xdr:cNvCxnSpPr>
      </xdr:nvCxnSpPr>
      <xdr:spPr bwMode="auto">
        <a:xfrm>
          <a:off x="3895725" y="9105900"/>
          <a:ext cx="847725" cy="75247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132291</xdr:colOff>
      <xdr:row>17</xdr:row>
      <xdr:rowOff>381482</xdr:rowOff>
    </xdr:from>
    <xdr:to>
      <xdr:col>5</xdr:col>
      <xdr:colOff>1484694</xdr:colOff>
      <xdr:row>17</xdr:row>
      <xdr:rowOff>956061</xdr:rowOff>
    </xdr:to>
    <xdr:sp macro="" textlink="">
      <xdr:nvSpPr>
        <xdr:cNvPr id="13" name="Text Box 5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066116" y="12221057"/>
          <a:ext cx="1343024" cy="574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anchor="ctr"/>
        <a:lstStyle/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Revisión integral ¿correcta?</a:t>
          </a:r>
        </a:p>
      </xdr:txBody>
    </xdr:sp>
    <xdr:clientData/>
  </xdr:twoCellAnchor>
  <xdr:twoCellAnchor>
    <xdr:from>
      <xdr:col>3</xdr:col>
      <xdr:colOff>1695450</xdr:colOff>
      <xdr:row>9</xdr:row>
      <xdr:rowOff>723900</xdr:rowOff>
    </xdr:from>
    <xdr:to>
      <xdr:col>4</xdr:col>
      <xdr:colOff>847725</xdr:colOff>
      <xdr:row>10</xdr:row>
      <xdr:rowOff>19050</xdr:rowOff>
    </xdr:to>
    <xdr:cxnSp macro="">
      <xdr:nvCxnSpPr>
        <xdr:cNvPr id="49679" name="AutoShape 53">
          <a:extLst>
            <a:ext uri="{FF2B5EF4-FFF2-40B4-BE49-F238E27FC236}">
              <a16:creationId xmlns:a16="http://schemas.microsoft.com/office/drawing/2014/main" id="{00000000-0008-0000-0300-00000FC20000}"/>
            </a:ext>
          </a:extLst>
        </xdr:cNvPr>
        <xdr:cNvCxnSpPr>
          <a:cxnSpLocks noChangeShapeType="1"/>
          <a:stCxn id="8" idx="3"/>
          <a:endCxn id="49674" idx="0"/>
        </xdr:cNvCxnSpPr>
      </xdr:nvCxnSpPr>
      <xdr:spPr bwMode="auto">
        <a:xfrm>
          <a:off x="2200275" y="2743200"/>
          <a:ext cx="895350" cy="742950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838200</xdr:colOff>
      <xdr:row>10</xdr:row>
      <xdr:rowOff>609600</xdr:rowOff>
    </xdr:from>
    <xdr:to>
      <xdr:col>5</xdr:col>
      <xdr:colOff>95250</xdr:colOff>
      <xdr:row>12</xdr:row>
      <xdr:rowOff>47625</xdr:rowOff>
    </xdr:to>
    <xdr:cxnSp macro="">
      <xdr:nvCxnSpPr>
        <xdr:cNvPr id="49680" name="AutoShape 53">
          <a:extLst>
            <a:ext uri="{FF2B5EF4-FFF2-40B4-BE49-F238E27FC236}">
              <a16:creationId xmlns:a16="http://schemas.microsoft.com/office/drawing/2014/main" id="{00000000-0008-0000-0300-000010C20000}"/>
            </a:ext>
          </a:extLst>
        </xdr:cNvPr>
        <xdr:cNvCxnSpPr>
          <a:cxnSpLocks noChangeShapeType="1"/>
          <a:stCxn id="49674" idx="3"/>
          <a:endCxn id="49725" idx="0"/>
        </xdr:cNvCxnSpPr>
      </xdr:nvCxnSpPr>
      <xdr:spPr bwMode="auto">
        <a:xfrm flipH="1">
          <a:off x="3086100" y="4076700"/>
          <a:ext cx="933450" cy="2076450"/>
        </a:xfrm>
        <a:prstGeom prst="bentConnector4">
          <a:avLst>
            <a:gd name="adj1" fmla="val -24560"/>
            <a:gd name="adj2" fmla="val 92898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501572</xdr:colOff>
      <xdr:row>10</xdr:row>
      <xdr:rowOff>1211028</xdr:rowOff>
    </xdr:from>
    <xdr:to>
      <xdr:col>4</xdr:col>
      <xdr:colOff>817750</xdr:colOff>
      <xdr:row>10</xdr:row>
      <xdr:rowOff>1411053</xdr:rowOff>
    </xdr:to>
    <xdr:sp macro="" textlink="">
      <xdr:nvSpPr>
        <xdr:cNvPr id="16" name="Text Box 5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751377" y="4678128"/>
          <a:ext cx="31772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4</xdr:col>
      <xdr:colOff>828675</xdr:colOff>
      <xdr:row>10</xdr:row>
      <xdr:rowOff>1209675</xdr:rowOff>
    </xdr:from>
    <xdr:to>
      <xdr:col>4</xdr:col>
      <xdr:colOff>838200</xdr:colOff>
      <xdr:row>11</xdr:row>
      <xdr:rowOff>180975</xdr:rowOff>
    </xdr:to>
    <xdr:cxnSp macro="">
      <xdr:nvCxnSpPr>
        <xdr:cNvPr id="49682" name="AutoShape 53">
          <a:extLst>
            <a:ext uri="{FF2B5EF4-FFF2-40B4-BE49-F238E27FC236}">
              <a16:creationId xmlns:a16="http://schemas.microsoft.com/office/drawing/2014/main" id="{00000000-0008-0000-0300-000012C20000}"/>
            </a:ext>
          </a:extLst>
        </xdr:cNvPr>
        <xdr:cNvCxnSpPr>
          <a:cxnSpLocks noChangeShapeType="1"/>
          <a:stCxn id="10" idx="2"/>
          <a:endCxn id="99" idx="0"/>
        </xdr:cNvCxnSpPr>
      </xdr:nvCxnSpPr>
      <xdr:spPr bwMode="auto">
        <a:xfrm rot="16200000" flipH="1">
          <a:off x="2871788" y="4881562"/>
          <a:ext cx="419100" cy="95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16169</xdr:colOff>
      <xdr:row>10</xdr:row>
      <xdr:rowOff>378452</xdr:rowOff>
    </xdr:from>
    <xdr:to>
      <xdr:col>5</xdr:col>
      <xdr:colOff>319122</xdr:colOff>
      <xdr:row>10</xdr:row>
      <xdr:rowOff>570236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949994" y="3836027"/>
          <a:ext cx="304800" cy="191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5</xdr:col>
      <xdr:colOff>819150</xdr:colOff>
      <xdr:row>17</xdr:row>
      <xdr:rowOff>1057275</xdr:rowOff>
    </xdr:from>
    <xdr:to>
      <xdr:col>9</xdr:col>
      <xdr:colOff>828675</xdr:colOff>
      <xdr:row>18</xdr:row>
      <xdr:rowOff>152400</xdr:rowOff>
    </xdr:to>
    <xdr:cxnSp macro="">
      <xdr:nvCxnSpPr>
        <xdr:cNvPr id="49684" name="AutoShape 27">
          <a:extLst>
            <a:ext uri="{FF2B5EF4-FFF2-40B4-BE49-F238E27FC236}">
              <a16:creationId xmlns:a16="http://schemas.microsoft.com/office/drawing/2014/main" id="{00000000-0008-0000-0300-000014C20000}"/>
            </a:ext>
          </a:extLst>
        </xdr:cNvPr>
        <xdr:cNvCxnSpPr>
          <a:cxnSpLocks noChangeShapeType="1"/>
          <a:stCxn id="49676" idx="2"/>
          <a:endCxn id="75" idx="0"/>
        </xdr:cNvCxnSpPr>
      </xdr:nvCxnSpPr>
      <xdr:spPr bwMode="auto">
        <a:xfrm rot="16200000" flipH="1">
          <a:off x="7943850" y="9696450"/>
          <a:ext cx="285750" cy="66865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899689</xdr:colOff>
      <xdr:row>17</xdr:row>
      <xdr:rowOff>996995</xdr:rowOff>
    </xdr:from>
    <xdr:to>
      <xdr:col>5</xdr:col>
      <xdr:colOff>1212210</xdr:colOff>
      <xdr:row>18</xdr:row>
      <xdr:rowOff>4617</xdr:rowOff>
    </xdr:to>
    <xdr:sp macro="" textlink="">
      <xdr:nvSpPr>
        <xdr:cNvPr id="20" name="Text Box 5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29704" y="12844190"/>
          <a:ext cx="314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5</xdr:col>
      <xdr:colOff>91960</xdr:colOff>
      <xdr:row>14</xdr:row>
      <xdr:rowOff>393553</xdr:rowOff>
    </xdr:from>
    <xdr:to>
      <xdr:col>5</xdr:col>
      <xdr:colOff>412515</xdr:colOff>
      <xdr:row>14</xdr:row>
      <xdr:rowOff>594862</xdr:rowOff>
    </xdr:to>
    <xdr:sp macro="" textlink="">
      <xdr:nvSpPr>
        <xdr:cNvPr id="21" name="Text Box 57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4025785" y="8887948"/>
          <a:ext cx="312737" cy="201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4</xdr:col>
      <xdr:colOff>157568</xdr:colOff>
      <xdr:row>32</xdr:row>
      <xdr:rowOff>269824</xdr:rowOff>
    </xdr:from>
    <xdr:to>
      <xdr:col>4</xdr:col>
      <xdr:colOff>1492794</xdr:colOff>
      <xdr:row>32</xdr:row>
      <xdr:rowOff>851206</xdr:rowOff>
    </xdr:to>
    <xdr:sp macro="" textlink="">
      <xdr:nvSpPr>
        <xdr:cNvPr id="22" name="Text Box 5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397848" y="29359174"/>
          <a:ext cx="1343024" cy="581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anchor="ctr"/>
        <a:lstStyle/>
        <a:p>
          <a:pPr algn="ctr" rtl="0">
            <a:defRPr sz="1000"/>
          </a:pPr>
          <a:r>
            <a:rPr lang="es-MX" sz="11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¿Mide más de 100 M2?</a:t>
          </a:r>
        </a:p>
      </xdr:txBody>
    </xdr:sp>
    <xdr:clientData/>
  </xdr:twoCellAnchor>
  <xdr:twoCellAnchor editAs="oneCell">
    <xdr:from>
      <xdr:col>4</xdr:col>
      <xdr:colOff>1461647</xdr:colOff>
      <xdr:row>17</xdr:row>
      <xdr:rowOff>333333</xdr:rowOff>
    </xdr:from>
    <xdr:to>
      <xdr:col>5</xdr:col>
      <xdr:colOff>83320</xdr:colOff>
      <xdr:row>17</xdr:row>
      <xdr:rowOff>533130</xdr:rowOff>
    </xdr:to>
    <xdr:sp macro="" textlink="">
      <xdr:nvSpPr>
        <xdr:cNvPr id="23" name="Text Box 57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707642" y="12172908"/>
          <a:ext cx="309033" cy="19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7</xdr:col>
      <xdr:colOff>876300</xdr:colOff>
      <xdr:row>29</xdr:row>
      <xdr:rowOff>952500</xdr:rowOff>
    </xdr:from>
    <xdr:to>
      <xdr:col>7</xdr:col>
      <xdr:colOff>876300</xdr:colOff>
      <xdr:row>31</xdr:row>
      <xdr:rowOff>200025</xdr:rowOff>
    </xdr:to>
    <xdr:cxnSp macro="">
      <xdr:nvCxnSpPr>
        <xdr:cNvPr id="49689" name="AutoShape 27">
          <a:extLst>
            <a:ext uri="{FF2B5EF4-FFF2-40B4-BE49-F238E27FC236}">
              <a16:creationId xmlns:a16="http://schemas.microsoft.com/office/drawing/2014/main" id="{00000000-0008-0000-0300-000019C20000}"/>
            </a:ext>
          </a:extLst>
        </xdr:cNvPr>
        <xdr:cNvCxnSpPr>
          <a:cxnSpLocks noChangeShapeType="1"/>
          <a:stCxn id="40" idx="2"/>
          <a:endCxn id="51" idx="0"/>
        </xdr:cNvCxnSpPr>
      </xdr:nvCxnSpPr>
      <xdr:spPr bwMode="auto">
        <a:xfrm rot="16200000" flipH="1">
          <a:off x="7281862" y="27284363"/>
          <a:ext cx="162877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1590675</xdr:colOff>
      <xdr:row>15</xdr:row>
      <xdr:rowOff>581025</xdr:rowOff>
    </xdr:from>
    <xdr:to>
      <xdr:col>8</xdr:col>
      <xdr:colOff>828675</xdr:colOff>
      <xdr:row>16</xdr:row>
      <xdr:rowOff>85725</xdr:rowOff>
    </xdr:to>
    <xdr:cxnSp macro="">
      <xdr:nvCxnSpPr>
        <xdr:cNvPr id="49690" name="AutoShape 27">
          <a:extLst>
            <a:ext uri="{FF2B5EF4-FFF2-40B4-BE49-F238E27FC236}">
              <a16:creationId xmlns:a16="http://schemas.microsoft.com/office/drawing/2014/main" id="{00000000-0008-0000-0300-00001AC20000}"/>
            </a:ext>
          </a:extLst>
        </xdr:cNvPr>
        <xdr:cNvCxnSpPr>
          <a:cxnSpLocks noChangeShapeType="1"/>
          <a:stCxn id="64" idx="3"/>
          <a:endCxn id="76" idx="0"/>
        </xdr:cNvCxnSpPr>
      </xdr:nvCxnSpPr>
      <xdr:spPr bwMode="auto">
        <a:xfrm>
          <a:off x="5514975" y="10258425"/>
          <a:ext cx="4267200" cy="69532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44713</xdr:colOff>
      <xdr:row>21</xdr:row>
      <xdr:rowOff>166104</xdr:rowOff>
    </xdr:from>
    <xdr:to>
      <xdr:col>9</xdr:col>
      <xdr:colOff>1590061</xdr:colOff>
      <xdr:row>21</xdr:row>
      <xdr:rowOff>892268</xdr:rowOff>
    </xdr:to>
    <xdr:sp macro="" textlink="">
      <xdr:nvSpPr>
        <xdr:cNvPr id="26" name="Rectangl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10655563" y="16522434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Avisa al solicitante</a:t>
          </a:r>
        </a:p>
      </xdr:txBody>
    </xdr:sp>
    <xdr:clientData/>
  </xdr:twoCellAnchor>
  <xdr:twoCellAnchor>
    <xdr:from>
      <xdr:col>5</xdr:col>
      <xdr:colOff>828675</xdr:colOff>
      <xdr:row>19</xdr:row>
      <xdr:rowOff>885825</xdr:rowOff>
    </xdr:from>
    <xdr:to>
      <xdr:col>9</xdr:col>
      <xdr:colOff>838200</xdr:colOff>
      <xdr:row>20</xdr:row>
      <xdr:rowOff>200025</xdr:rowOff>
    </xdr:to>
    <xdr:cxnSp macro="">
      <xdr:nvCxnSpPr>
        <xdr:cNvPr id="49692" name="AutoShape 27">
          <a:extLst>
            <a:ext uri="{FF2B5EF4-FFF2-40B4-BE49-F238E27FC236}">
              <a16:creationId xmlns:a16="http://schemas.microsoft.com/office/drawing/2014/main" id="{00000000-0008-0000-0300-00001CC20000}"/>
            </a:ext>
          </a:extLst>
        </xdr:cNvPr>
        <xdr:cNvCxnSpPr>
          <a:cxnSpLocks noChangeShapeType="1"/>
          <a:stCxn id="103" idx="2"/>
          <a:endCxn id="74" idx="0"/>
        </xdr:cNvCxnSpPr>
      </xdr:nvCxnSpPr>
      <xdr:spPr bwMode="auto">
        <a:xfrm rot="5400000">
          <a:off x="7905750" y="11830050"/>
          <a:ext cx="381000" cy="66865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2628</xdr:colOff>
      <xdr:row>17</xdr:row>
      <xdr:rowOff>346141</xdr:rowOff>
    </xdr:from>
    <xdr:to>
      <xdr:col>7</xdr:col>
      <xdr:colOff>297064</xdr:colOff>
      <xdr:row>17</xdr:row>
      <xdr:rowOff>538538</xdr:rowOff>
    </xdr:to>
    <xdr:sp macro="" textlink="">
      <xdr:nvSpPr>
        <xdr:cNvPr id="28" name="Text Box 5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7218133" y="12185716"/>
          <a:ext cx="301625" cy="19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3</xdr:col>
      <xdr:colOff>866775</xdr:colOff>
      <xdr:row>22</xdr:row>
      <xdr:rowOff>952500</xdr:rowOff>
    </xdr:from>
    <xdr:to>
      <xdr:col>9</xdr:col>
      <xdr:colOff>838200</xdr:colOff>
      <xdr:row>23</xdr:row>
      <xdr:rowOff>257175</xdr:rowOff>
    </xdr:to>
    <xdr:cxnSp macro="">
      <xdr:nvCxnSpPr>
        <xdr:cNvPr id="49694" name="AutoShape 27">
          <a:extLst>
            <a:ext uri="{FF2B5EF4-FFF2-40B4-BE49-F238E27FC236}">
              <a16:creationId xmlns:a16="http://schemas.microsoft.com/office/drawing/2014/main" id="{00000000-0008-0000-0300-00001EC20000}"/>
            </a:ext>
          </a:extLst>
        </xdr:cNvPr>
        <xdr:cNvCxnSpPr>
          <a:cxnSpLocks noChangeShapeType="1"/>
          <a:stCxn id="79" idx="2"/>
          <a:endCxn id="33" idx="0"/>
        </xdr:cNvCxnSpPr>
      </xdr:nvCxnSpPr>
      <xdr:spPr bwMode="auto">
        <a:xfrm rot="5400000">
          <a:off x="6157913" y="13577887"/>
          <a:ext cx="495300" cy="100679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85725</xdr:colOff>
      <xdr:row>17</xdr:row>
      <xdr:rowOff>609600</xdr:rowOff>
    </xdr:from>
    <xdr:to>
      <xdr:col>5</xdr:col>
      <xdr:colOff>104775</xdr:colOff>
      <xdr:row>26</xdr:row>
      <xdr:rowOff>561975</xdr:rowOff>
    </xdr:to>
    <xdr:cxnSp macro="">
      <xdr:nvCxnSpPr>
        <xdr:cNvPr id="49695" name="AutoShape 27">
          <a:extLst>
            <a:ext uri="{FF2B5EF4-FFF2-40B4-BE49-F238E27FC236}">
              <a16:creationId xmlns:a16="http://schemas.microsoft.com/office/drawing/2014/main" id="{00000000-0008-0000-0300-00001FC20000}"/>
            </a:ext>
          </a:extLst>
        </xdr:cNvPr>
        <xdr:cNvCxnSpPr>
          <a:cxnSpLocks noChangeShapeType="1"/>
          <a:stCxn id="49676" idx="1"/>
          <a:endCxn id="80" idx="1"/>
        </xdr:cNvCxnSpPr>
      </xdr:nvCxnSpPr>
      <xdr:spPr bwMode="auto">
        <a:xfrm rot="10800000" flipV="1">
          <a:off x="2333625" y="12449175"/>
          <a:ext cx="1695450" cy="10058400"/>
        </a:xfrm>
        <a:prstGeom prst="bentConnector3">
          <a:avLst>
            <a:gd name="adj1" fmla="val 108657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819150</xdr:colOff>
      <xdr:row>31</xdr:row>
      <xdr:rowOff>942975</xdr:rowOff>
    </xdr:from>
    <xdr:to>
      <xdr:col>7</xdr:col>
      <xdr:colOff>876300</xdr:colOff>
      <xdr:row>32</xdr:row>
      <xdr:rowOff>66675</xdr:rowOff>
    </xdr:to>
    <xdr:cxnSp macro="">
      <xdr:nvCxnSpPr>
        <xdr:cNvPr id="49696" name="AutoShape 27">
          <a:extLst>
            <a:ext uri="{FF2B5EF4-FFF2-40B4-BE49-F238E27FC236}">
              <a16:creationId xmlns:a16="http://schemas.microsoft.com/office/drawing/2014/main" id="{00000000-0008-0000-0300-000020C20000}"/>
            </a:ext>
          </a:extLst>
        </xdr:cNvPr>
        <xdr:cNvCxnSpPr>
          <a:cxnSpLocks noChangeShapeType="1"/>
          <a:stCxn id="51" idx="2"/>
          <a:endCxn id="49704" idx="0"/>
        </xdr:cNvCxnSpPr>
      </xdr:nvCxnSpPr>
      <xdr:spPr bwMode="auto">
        <a:xfrm rot="5400000">
          <a:off x="5424487" y="26484263"/>
          <a:ext cx="314325" cy="502920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819150</xdr:colOff>
      <xdr:row>21</xdr:row>
      <xdr:rowOff>904875</xdr:rowOff>
    </xdr:from>
    <xdr:to>
      <xdr:col>9</xdr:col>
      <xdr:colOff>838200</xdr:colOff>
      <xdr:row>22</xdr:row>
      <xdr:rowOff>228600</xdr:rowOff>
    </xdr:to>
    <xdr:cxnSp macro="">
      <xdr:nvCxnSpPr>
        <xdr:cNvPr id="49697" name="AutoShape 27">
          <a:extLst>
            <a:ext uri="{FF2B5EF4-FFF2-40B4-BE49-F238E27FC236}">
              <a16:creationId xmlns:a16="http://schemas.microsoft.com/office/drawing/2014/main" id="{00000000-0008-0000-0300-000021C20000}"/>
            </a:ext>
          </a:extLst>
        </xdr:cNvPr>
        <xdr:cNvCxnSpPr>
          <a:cxnSpLocks noChangeShapeType="1"/>
          <a:stCxn id="26" idx="2"/>
          <a:endCxn id="79" idx="0"/>
        </xdr:cNvCxnSpPr>
      </xdr:nvCxnSpPr>
      <xdr:spPr bwMode="auto">
        <a:xfrm rot="16200000" flipH="1">
          <a:off x="11239500" y="17440275"/>
          <a:ext cx="381000" cy="190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88635</xdr:colOff>
      <xdr:row>23</xdr:row>
      <xdr:rowOff>260294</xdr:rowOff>
    </xdr:from>
    <xdr:to>
      <xdr:col>3</xdr:col>
      <xdr:colOff>1633761</xdr:colOff>
      <xdr:row>23</xdr:row>
      <xdr:rowOff>986458</xdr:rowOff>
    </xdr:to>
    <xdr:sp macro="" textlink="">
      <xdr:nvSpPr>
        <xdr:cNvPr id="33" name="Rectangle 2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602985" y="18854999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Recibe oficio</a:t>
          </a:r>
        </a:p>
      </xdr:txBody>
    </xdr:sp>
    <xdr:clientData/>
  </xdr:twoCellAnchor>
  <xdr:twoCellAnchor>
    <xdr:from>
      <xdr:col>3</xdr:col>
      <xdr:colOff>866775</xdr:colOff>
      <xdr:row>23</xdr:row>
      <xdr:rowOff>981075</xdr:rowOff>
    </xdr:from>
    <xdr:to>
      <xdr:col>9</xdr:col>
      <xdr:colOff>828675</xdr:colOff>
      <xdr:row>24</xdr:row>
      <xdr:rowOff>152400</xdr:rowOff>
    </xdr:to>
    <xdr:cxnSp macro="">
      <xdr:nvCxnSpPr>
        <xdr:cNvPr id="49699" name="AutoShape 27">
          <a:extLst>
            <a:ext uri="{FF2B5EF4-FFF2-40B4-BE49-F238E27FC236}">
              <a16:creationId xmlns:a16="http://schemas.microsoft.com/office/drawing/2014/main" id="{00000000-0008-0000-0300-000023C20000}"/>
            </a:ext>
          </a:extLst>
        </xdr:cNvPr>
        <xdr:cNvCxnSpPr>
          <a:cxnSpLocks noChangeShapeType="1"/>
          <a:stCxn id="33" idx="2"/>
          <a:endCxn id="35" idx="0"/>
        </xdr:cNvCxnSpPr>
      </xdr:nvCxnSpPr>
      <xdr:spPr bwMode="auto">
        <a:xfrm rot="16200000" flipH="1">
          <a:off x="6219825" y="14735175"/>
          <a:ext cx="361950" cy="1005840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57832</xdr:colOff>
      <xdr:row>24</xdr:row>
      <xdr:rowOff>150810</xdr:rowOff>
    </xdr:from>
    <xdr:to>
      <xdr:col>9</xdr:col>
      <xdr:colOff>1593420</xdr:colOff>
      <xdr:row>24</xdr:row>
      <xdr:rowOff>876974</xdr:rowOff>
    </xdr:to>
    <xdr:sp macro="" textlink="">
      <xdr:nvSpPr>
        <xdr:cNvPr id="35" name="Rectangle 2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10659157" y="19943760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Archiva documento</a:t>
          </a:r>
        </a:p>
      </xdr:txBody>
    </xdr:sp>
    <xdr:clientData/>
  </xdr:twoCellAnchor>
  <xdr:twoCellAnchor>
    <xdr:from>
      <xdr:col>3</xdr:col>
      <xdr:colOff>895350</xdr:colOff>
      <xdr:row>27</xdr:row>
      <xdr:rowOff>895350</xdr:rowOff>
    </xdr:from>
    <xdr:to>
      <xdr:col>4</xdr:col>
      <xdr:colOff>847725</xdr:colOff>
      <xdr:row>28</xdr:row>
      <xdr:rowOff>238125</xdr:rowOff>
    </xdr:to>
    <xdr:cxnSp macro="">
      <xdr:nvCxnSpPr>
        <xdr:cNvPr id="49701" name="AutoShape 27">
          <a:extLst>
            <a:ext uri="{FF2B5EF4-FFF2-40B4-BE49-F238E27FC236}">
              <a16:creationId xmlns:a16="http://schemas.microsoft.com/office/drawing/2014/main" id="{00000000-0008-0000-0300-000025C20000}"/>
            </a:ext>
          </a:extLst>
        </xdr:cNvPr>
        <xdr:cNvCxnSpPr>
          <a:cxnSpLocks noChangeShapeType="1"/>
          <a:stCxn id="96" idx="2"/>
          <a:endCxn id="81" idx="0"/>
        </xdr:cNvCxnSpPr>
      </xdr:nvCxnSpPr>
      <xdr:spPr bwMode="auto">
        <a:xfrm rot="5400000">
          <a:off x="1981200" y="23450550"/>
          <a:ext cx="533400" cy="16954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828675</xdr:colOff>
      <xdr:row>20</xdr:row>
      <xdr:rowOff>1000125</xdr:rowOff>
    </xdr:from>
    <xdr:to>
      <xdr:col>9</xdr:col>
      <xdr:colOff>819150</xdr:colOff>
      <xdr:row>21</xdr:row>
      <xdr:rowOff>171450</xdr:rowOff>
    </xdr:to>
    <xdr:cxnSp macro="">
      <xdr:nvCxnSpPr>
        <xdr:cNvPr id="49702" name="AutoShape 27">
          <a:extLst>
            <a:ext uri="{FF2B5EF4-FFF2-40B4-BE49-F238E27FC236}">
              <a16:creationId xmlns:a16="http://schemas.microsoft.com/office/drawing/2014/main" id="{00000000-0008-0000-0300-000026C20000}"/>
            </a:ext>
          </a:extLst>
        </xdr:cNvPr>
        <xdr:cNvCxnSpPr>
          <a:cxnSpLocks noChangeShapeType="1"/>
          <a:stCxn id="74" idx="2"/>
          <a:endCxn id="26" idx="0"/>
        </xdr:cNvCxnSpPr>
      </xdr:nvCxnSpPr>
      <xdr:spPr bwMode="auto">
        <a:xfrm rot="16200000" flipH="1">
          <a:off x="7905750" y="13011150"/>
          <a:ext cx="361950" cy="666750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876300</xdr:colOff>
      <xdr:row>30</xdr:row>
      <xdr:rowOff>1000125</xdr:rowOff>
    </xdr:from>
    <xdr:to>
      <xdr:col>3</xdr:col>
      <xdr:colOff>895350</xdr:colOff>
      <xdr:row>40</xdr:row>
      <xdr:rowOff>238125</xdr:rowOff>
    </xdr:to>
    <xdr:cxnSp macro="">
      <xdr:nvCxnSpPr>
        <xdr:cNvPr id="49703" name="AutoShape 27">
          <a:extLst>
            <a:ext uri="{FF2B5EF4-FFF2-40B4-BE49-F238E27FC236}">
              <a16:creationId xmlns:a16="http://schemas.microsoft.com/office/drawing/2014/main" id="{00000000-0008-0000-0300-000027C20000}"/>
            </a:ext>
          </a:extLst>
        </xdr:cNvPr>
        <xdr:cNvCxnSpPr>
          <a:cxnSpLocks noChangeShapeType="1"/>
          <a:stCxn id="82" idx="2"/>
          <a:endCxn id="85" idx="0"/>
        </xdr:cNvCxnSpPr>
      </xdr:nvCxnSpPr>
      <xdr:spPr bwMode="auto">
        <a:xfrm rot="16200000" flipH="1">
          <a:off x="-4181475" y="33270825"/>
          <a:ext cx="11144250" cy="190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1590675</xdr:colOff>
      <xdr:row>32</xdr:row>
      <xdr:rowOff>1104900</xdr:rowOff>
    </xdr:to>
    <xdr:sp macro="" textlink="">
      <xdr:nvSpPr>
        <xdr:cNvPr id="49704" name="AutoShape 52">
          <a:extLst>
            <a:ext uri="{FF2B5EF4-FFF2-40B4-BE49-F238E27FC236}">
              <a16:creationId xmlns:a16="http://schemas.microsoft.com/office/drawing/2014/main" id="{00000000-0008-0000-0300-000028C20000}"/>
            </a:ext>
          </a:extLst>
        </xdr:cNvPr>
        <xdr:cNvSpPr>
          <a:spLocks noChangeArrowheads="1"/>
        </xdr:cNvSpPr>
      </xdr:nvSpPr>
      <xdr:spPr bwMode="auto">
        <a:xfrm>
          <a:off x="2305050" y="29156025"/>
          <a:ext cx="1533525" cy="1038225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105458</xdr:colOff>
      <xdr:row>29</xdr:row>
      <xdr:rowOff>222373</xdr:rowOff>
    </xdr:from>
    <xdr:to>
      <xdr:col>7</xdr:col>
      <xdr:colOff>1633482</xdr:colOff>
      <xdr:row>29</xdr:row>
      <xdr:rowOff>948537</xdr:rowOff>
    </xdr:to>
    <xdr:sp macro="" textlink="">
      <xdr:nvSpPr>
        <xdr:cNvPr id="40" name="Rectangle 2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7325408" y="25739848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Realiza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cobro y avisa al usuario tiempo para recoger documento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6</xdr:col>
      <xdr:colOff>1074347</xdr:colOff>
      <xdr:row>17</xdr:row>
      <xdr:rowOff>989499</xdr:rowOff>
    </xdr:from>
    <xdr:to>
      <xdr:col>6</xdr:col>
      <xdr:colOff>1377300</xdr:colOff>
      <xdr:row>17</xdr:row>
      <xdr:rowOff>1181896</xdr:rowOff>
    </xdr:to>
    <xdr:sp macro="" textlink="">
      <xdr:nvSpPr>
        <xdr:cNvPr id="41" name="Text Box 57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635042" y="12829074"/>
          <a:ext cx="304800" cy="19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3</xdr:col>
      <xdr:colOff>895350</xdr:colOff>
      <xdr:row>28</xdr:row>
      <xdr:rowOff>962025</xdr:rowOff>
    </xdr:from>
    <xdr:to>
      <xdr:col>7</xdr:col>
      <xdr:colOff>104775</xdr:colOff>
      <xdr:row>29</xdr:row>
      <xdr:rowOff>581025</xdr:rowOff>
    </xdr:to>
    <xdr:cxnSp macro="">
      <xdr:nvCxnSpPr>
        <xdr:cNvPr id="49707" name="AutoShape 27">
          <a:extLst>
            <a:ext uri="{FF2B5EF4-FFF2-40B4-BE49-F238E27FC236}">
              <a16:creationId xmlns:a16="http://schemas.microsoft.com/office/drawing/2014/main" id="{00000000-0008-0000-0300-00002BC20000}"/>
            </a:ext>
          </a:extLst>
        </xdr:cNvPr>
        <xdr:cNvCxnSpPr>
          <a:cxnSpLocks noChangeShapeType="1"/>
          <a:stCxn id="81" idx="2"/>
          <a:endCxn id="40" idx="1"/>
        </xdr:cNvCxnSpPr>
      </xdr:nvCxnSpPr>
      <xdr:spPr bwMode="auto">
        <a:xfrm rot="16200000" flipH="1">
          <a:off x="3957637" y="22731413"/>
          <a:ext cx="809625" cy="5924550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828675</xdr:colOff>
      <xdr:row>32</xdr:row>
      <xdr:rowOff>1114425</xdr:rowOff>
    </xdr:from>
    <xdr:to>
      <xdr:col>7</xdr:col>
      <xdr:colOff>85725</xdr:colOff>
      <xdr:row>35</xdr:row>
      <xdr:rowOff>600075</xdr:rowOff>
    </xdr:to>
    <xdr:cxnSp macro="">
      <xdr:nvCxnSpPr>
        <xdr:cNvPr id="49708" name="AutoShape 27">
          <a:extLst>
            <a:ext uri="{FF2B5EF4-FFF2-40B4-BE49-F238E27FC236}">
              <a16:creationId xmlns:a16="http://schemas.microsoft.com/office/drawing/2014/main" id="{00000000-0008-0000-0300-00002CC20000}"/>
            </a:ext>
          </a:extLst>
        </xdr:cNvPr>
        <xdr:cNvCxnSpPr>
          <a:cxnSpLocks noChangeShapeType="1"/>
          <a:stCxn id="49704" idx="2"/>
          <a:endCxn id="84" idx="1"/>
        </xdr:cNvCxnSpPr>
      </xdr:nvCxnSpPr>
      <xdr:spPr bwMode="auto">
        <a:xfrm rot="16200000" flipH="1">
          <a:off x="3662362" y="29617988"/>
          <a:ext cx="3057525" cy="4229100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876300</xdr:colOff>
      <xdr:row>29</xdr:row>
      <xdr:rowOff>952500</xdr:rowOff>
    </xdr:from>
    <xdr:to>
      <xdr:col>7</xdr:col>
      <xdr:colOff>876300</xdr:colOff>
      <xdr:row>30</xdr:row>
      <xdr:rowOff>276225</xdr:rowOff>
    </xdr:to>
    <xdr:cxnSp macro="">
      <xdr:nvCxnSpPr>
        <xdr:cNvPr id="49709" name="AutoShape 27">
          <a:extLst>
            <a:ext uri="{FF2B5EF4-FFF2-40B4-BE49-F238E27FC236}">
              <a16:creationId xmlns:a16="http://schemas.microsoft.com/office/drawing/2014/main" id="{00000000-0008-0000-0300-00002DC20000}"/>
            </a:ext>
          </a:extLst>
        </xdr:cNvPr>
        <xdr:cNvCxnSpPr>
          <a:cxnSpLocks noChangeShapeType="1"/>
          <a:stCxn id="40" idx="2"/>
          <a:endCxn id="82" idx="0"/>
        </xdr:cNvCxnSpPr>
      </xdr:nvCxnSpPr>
      <xdr:spPr bwMode="auto">
        <a:xfrm rot="5400000">
          <a:off x="4481513" y="23369587"/>
          <a:ext cx="514350" cy="67151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117364</xdr:colOff>
      <xdr:row>37</xdr:row>
      <xdr:rowOff>199885</xdr:rowOff>
    </xdr:from>
    <xdr:to>
      <xdr:col>5</xdr:col>
      <xdr:colOff>1573376</xdr:colOff>
      <xdr:row>37</xdr:row>
      <xdr:rowOff>971409</xdr:rowOff>
    </xdr:to>
    <xdr:sp macro="" textlink="">
      <xdr:nvSpPr>
        <xdr:cNvPr id="45" name="Rectangle 5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4041664" y="35249980"/>
          <a:ext cx="1455964" cy="77152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 pitchFamily="34" charset="0"/>
              <a:ea typeface="+mn-ea"/>
              <a:cs typeface="Calibri" pitchFamily="34" charset="0"/>
            </a:rPr>
            <a:t>Firma de documento</a:t>
          </a:r>
          <a:endParaRPr lang="es-MX" sz="1100" b="0" i="0" strike="noStrike">
            <a:solidFill>
              <a:srgbClr val="000000"/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4</xdr:col>
      <xdr:colOff>828675</xdr:colOff>
      <xdr:row>37</xdr:row>
      <xdr:rowOff>981075</xdr:rowOff>
    </xdr:from>
    <xdr:to>
      <xdr:col>5</xdr:col>
      <xdr:colOff>847725</xdr:colOff>
      <xdr:row>38</xdr:row>
      <xdr:rowOff>228600</xdr:rowOff>
    </xdr:to>
    <xdr:cxnSp macro="">
      <xdr:nvCxnSpPr>
        <xdr:cNvPr id="49711" name="AutoShape 27">
          <a:extLst>
            <a:ext uri="{FF2B5EF4-FFF2-40B4-BE49-F238E27FC236}">
              <a16:creationId xmlns:a16="http://schemas.microsoft.com/office/drawing/2014/main" id="{00000000-0008-0000-0300-00002FC20000}"/>
            </a:ext>
          </a:extLst>
        </xdr:cNvPr>
        <xdr:cNvCxnSpPr>
          <a:cxnSpLocks noChangeShapeType="1"/>
          <a:stCxn id="45" idx="2"/>
          <a:endCxn id="57" idx="0"/>
        </xdr:cNvCxnSpPr>
      </xdr:nvCxnSpPr>
      <xdr:spPr bwMode="auto">
        <a:xfrm rot="5400000">
          <a:off x="3705225" y="35394900"/>
          <a:ext cx="438150" cy="16954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121442</xdr:colOff>
      <xdr:row>39</xdr:row>
      <xdr:rowOff>251731</xdr:rowOff>
    </xdr:from>
    <xdr:to>
      <xdr:col>7</xdr:col>
      <xdr:colOff>1584883</xdr:colOff>
      <xdr:row>39</xdr:row>
      <xdr:rowOff>1023255</xdr:rowOff>
    </xdr:to>
    <xdr:sp macro="" textlink="">
      <xdr:nvSpPr>
        <xdr:cNvPr id="47" name="Rectangle 5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7350917" y="37675456"/>
          <a:ext cx="1455964" cy="77152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 pitchFamily="34" charset="0"/>
              <a:ea typeface="+mn-ea"/>
              <a:cs typeface="Calibri" pitchFamily="34" charset="0"/>
            </a:rPr>
            <a:t>Entrega documento</a:t>
          </a:r>
          <a:endParaRPr lang="es-MX" sz="1100" b="0" i="0" strike="noStrike">
            <a:solidFill>
              <a:srgbClr val="000000"/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3</xdr:col>
      <xdr:colOff>895350</xdr:colOff>
      <xdr:row>39</xdr:row>
      <xdr:rowOff>1019175</xdr:rowOff>
    </xdr:from>
    <xdr:to>
      <xdr:col>7</xdr:col>
      <xdr:colOff>857250</xdr:colOff>
      <xdr:row>40</xdr:row>
      <xdr:rowOff>238125</xdr:rowOff>
    </xdr:to>
    <xdr:cxnSp macro="">
      <xdr:nvCxnSpPr>
        <xdr:cNvPr id="49713" name="AutoShape 27">
          <a:extLst>
            <a:ext uri="{FF2B5EF4-FFF2-40B4-BE49-F238E27FC236}">
              <a16:creationId xmlns:a16="http://schemas.microsoft.com/office/drawing/2014/main" id="{00000000-0008-0000-0300-000031C20000}"/>
            </a:ext>
          </a:extLst>
        </xdr:cNvPr>
        <xdr:cNvCxnSpPr>
          <a:cxnSpLocks noChangeShapeType="1"/>
          <a:stCxn id="47" idx="2"/>
          <a:endCxn id="85" idx="0"/>
        </xdr:cNvCxnSpPr>
      </xdr:nvCxnSpPr>
      <xdr:spPr bwMode="auto">
        <a:xfrm rot="5400000">
          <a:off x="4533900" y="35309175"/>
          <a:ext cx="409575" cy="66770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857250</xdr:colOff>
      <xdr:row>35</xdr:row>
      <xdr:rowOff>1000125</xdr:rowOff>
    </xdr:from>
    <xdr:to>
      <xdr:col>7</xdr:col>
      <xdr:colOff>857250</xdr:colOff>
      <xdr:row>36</xdr:row>
      <xdr:rowOff>200025</xdr:rowOff>
    </xdr:to>
    <xdr:cxnSp macro="">
      <xdr:nvCxnSpPr>
        <xdr:cNvPr id="49714" name="AutoShape 27">
          <a:extLst>
            <a:ext uri="{FF2B5EF4-FFF2-40B4-BE49-F238E27FC236}">
              <a16:creationId xmlns:a16="http://schemas.microsoft.com/office/drawing/2014/main" id="{00000000-0008-0000-0300-000032C20000}"/>
            </a:ext>
          </a:extLst>
        </xdr:cNvPr>
        <xdr:cNvCxnSpPr>
          <a:cxnSpLocks noChangeShapeType="1"/>
          <a:stCxn id="84" idx="2"/>
          <a:endCxn id="105" idx="0"/>
        </xdr:cNvCxnSpPr>
      </xdr:nvCxnSpPr>
      <xdr:spPr bwMode="auto">
        <a:xfrm rot="5400000">
          <a:off x="7881937" y="33856613"/>
          <a:ext cx="39052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55122</xdr:colOff>
      <xdr:row>32</xdr:row>
      <xdr:rowOff>340172</xdr:rowOff>
    </xdr:from>
    <xdr:to>
      <xdr:col>5</xdr:col>
      <xdr:colOff>367643</xdr:colOff>
      <xdr:row>32</xdr:row>
      <xdr:rowOff>536826</xdr:rowOff>
    </xdr:to>
    <xdr:sp macro="" textlink="">
      <xdr:nvSpPr>
        <xdr:cNvPr id="50" name="Text Box 57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3988947" y="29429522"/>
          <a:ext cx="314325" cy="213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7</xdr:col>
      <xdr:colOff>117504</xdr:colOff>
      <xdr:row>31</xdr:row>
      <xdr:rowOff>193887</xdr:rowOff>
    </xdr:from>
    <xdr:to>
      <xdr:col>7</xdr:col>
      <xdr:colOff>1645710</xdr:colOff>
      <xdr:row>31</xdr:row>
      <xdr:rowOff>920051</xdr:rowOff>
    </xdr:to>
    <xdr:sp macro="" textlink="">
      <xdr:nvSpPr>
        <xdr:cNvPr id="51" name="Rectangle 26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7329834" y="28109757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Anexa copia de recibo al expediente</a:t>
          </a:r>
        </a:p>
      </xdr:txBody>
    </xdr:sp>
    <xdr:clientData/>
  </xdr:twoCellAnchor>
  <xdr:twoCellAnchor>
    <xdr:from>
      <xdr:col>3</xdr:col>
      <xdr:colOff>895350</xdr:colOff>
      <xdr:row>40</xdr:row>
      <xdr:rowOff>981075</xdr:rowOff>
    </xdr:from>
    <xdr:to>
      <xdr:col>7</xdr:col>
      <xdr:colOff>876300</xdr:colOff>
      <xdr:row>41</xdr:row>
      <xdr:rowOff>142875</xdr:rowOff>
    </xdr:to>
    <xdr:cxnSp macro="">
      <xdr:nvCxnSpPr>
        <xdr:cNvPr id="49717" name="AutoShape 27">
          <a:extLst>
            <a:ext uri="{FF2B5EF4-FFF2-40B4-BE49-F238E27FC236}">
              <a16:creationId xmlns:a16="http://schemas.microsoft.com/office/drawing/2014/main" id="{00000000-0008-0000-0300-000035C20000}"/>
            </a:ext>
          </a:extLst>
        </xdr:cNvPr>
        <xdr:cNvCxnSpPr>
          <a:cxnSpLocks noChangeShapeType="1"/>
          <a:stCxn id="85" idx="2"/>
          <a:endCxn id="86" idx="0"/>
        </xdr:cNvCxnSpPr>
      </xdr:nvCxnSpPr>
      <xdr:spPr bwMode="auto">
        <a:xfrm rot="16200000" flipH="1">
          <a:off x="4572000" y="36423600"/>
          <a:ext cx="352425" cy="66960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170104</xdr:colOff>
      <xdr:row>32</xdr:row>
      <xdr:rowOff>257160</xdr:rowOff>
    </xdr:from>
    <xdr:to>
      <xdr:col>4</xdr:col>
      <xdr:colOff>1513442</xdr:colOff>
      <xdr:row>32</xdr:row>
      <xdr:rowOff>831739</xdr:rowOff>
    </xdr:to>
    <xdr:sp macro="" textlink="">
      <xdr:nvSpPr>
        <xdr:cNvPr id="53" name="Text Box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418004" y="29346510"/>
          <a:ext cx="1343024" cy="574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anchor="ctr"/>
        <a:lstStyle/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¿Está bien el pago?</a:t>
          </a:r>
        </a:p>
      </xdr:txBody>
    </xdr:sp>
    <xdr:clientData/>
  </xdr:twoCellAnchor>
  <xdr:twoCellAnchor>
    <xdr:from>
      <xdr:col>7</xdr:col>
      <xdr:colOff>847725</xdr:colOff>
      <xdr:row>33</xdr:row>
      <xdr:rowOff>1000125</xdr:rowOff>
    </xdr:from>
    <xdr:to>
      <xdr:col>7</xdr:col>
      <xdr:colOff>847725</xdr:colOff>
      <xdr:row>34</xdr:row>
      <xdr:rowOff>200025</xdr:rowOff>
    </xdr:to>
    <xdr:cxnSp macro="">
      <xdr:nvCxnSpPr>
        <xdr:cNvPr id="49719" name="AutoShape 27">
          <a:extLst>
            <a:ext uri="{FF2B5EF4-FFF2-40B4-BE49-F238E27FC236}">
              <a16:creationId xmlns:a16="http://schemas.microsoft.com/office/drawing/2014/main" id="{00000000-0008-0000-0300-000037C20000}"/>
            </a:ext>
          </a:extLst>
        </xdr:cNvPr>
        <xdr:cNvCxnSpPr>
          <a:cxnSpLocks noChangeShapeType="1"/>
          <a:stCxn id="55" idx="2"/>
          <a:endCxn id="83" idx="0"/>
        </xdr:cNvCxnSpPr>
      </xdr:nvCxnSpPr>
      <xdr:spPr bwMode="auto">
        <a:xfrm rot="16200000" flipH="1">
          <a:off x="7872412" y="31475363"/>
          <a:ext cx="39052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79272</xdr:colOff>
      <xdr:row>33</xdr:row>
      <xdr:rowOff>197981</xdr:rowOff>
    </xdr:from>
    <xdr:to>
      <xdr:col>7</xdr:col>
      <xdr:colOff>1607296</xdr:colOff>
      <xdr:row>33</xdr:row>
      <xdr:rowOff>990820</xdr:rowOff>
    </xdr:to>
    <xdr:sp macro="" textlink="">
      <xdr:nvSpPr>
        <xdr:cNvPr id="55" name="Rectangle 26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7299222" y="30487481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Cancela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recibo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1619250</xdr:colOff>
      <xdr:row>29</xdr:row>
      <xdr:rowOff>581025</xdr:rowOff>
    </xdr:from>
    <xdr:to>
      <xdr:col>7</xdr:col>
      <xdr:colOff>1647825</xdr:colOff>
      <xdr:row>34</xdr:row>
      <xdr:rowOff>609600</xdr:rowOff>
    </xdr:to>
    <xdr:cxnSp macro="">
      <xdr:nvCxnSpPr>
        <xdr:cNvPr id="49721" name="AutoShape 27">
          <a:extLst>
            <a:ext uri="{FF2B5EF4-FFF2-40B4-BE49-F238E27FC236}">
              <a16:creationId xmlns:a16="http://schemas.microsoft.com/office/drawing/2014/main" id="{00000000-0008-0000-0300-000039C20000}"/>
            </a:ext>
          </a:extLst>
        </xdr:cNvPr>
        <xdr:cNvCxnSpPr>
          <a:cxnSpLocks noChangeShapeType="1"/>
          <a:stCxn id="83" idx="3"/>
          <a:endCxn id="40" idx="3"/>
        </xdr:cNvCxnSpPr>
      </xdr:nvCxnSpPr>
      <xdr:spPr bwMode="auto">
        <a:xfrm flipV="1">
          <a:off x="8839200" y="26098500"/>
          <a:ext cx="28575" cy="5981700"/>
        </a:xfrm>
        <a:prstGeom prst="bentConnector3">
          <a:avLst>
            <a:gd name="adj1" fmla="val 1074301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57160</xdr:colOff>
      <xdr:row>38</xdr:row>
      <xdr:rowOff>225878</xdr:rowOff>
    </xdr:from>
    <xdr:to>
      <xdr:col>4</xdr:col>
      <xdr:colOff>1592969</xdr:colOff>
      <xdr:row>38</xdr:row>
      <xdr:rowOff>961567</xdr:rowOff>
    </xdr:to>
    <xdr:sp macro="" textlink="">
      <xdr:nvSpPr>
        <xdr:cNvPr id="57" name="Rectangle 2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305060" y="36458978"/>
          <a:ext cx="1537606" cy="73568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Resguardo del documento</a:t>
          </a:r>
        </a:p>
      </xdr:txBody>
    </xdr:sp>
    <xdr:clientData/>
  </xdr:twoCellAnchor>
  <xdr:twoCellAnchor>
    <xdr:from>
      <xdr:col>7</xdr:col>
      <xdr:colOff>876300</xdr:colOff>
      <xdr:row>41</xdr:row>
      <xdr:rowOff>914400</xdr:rowOff>
    </xdr:from>
    <xdr:to>
      <xdr:col>7</xdr:col>
      <xdr:colOff>876300</xdr:colOff>
      <xdr:row>42</xdr:row>
      <xdr:rowOff>409575</xdr:rowOff>
    </xdr:to>
    <xdr:cxnSp macro="">
      <xdr:nvCxnSpPr>
        <xdr:cNvPr id="49723" name="AutoShape 27">
          <a:extLst>
            <a:ext uri="{FF2B5EF4-FFF2-40B4-BE49-F238E27FC236}">
              <a16:creationId xmlns:a16="http://schemas.microsoft.com/office/drawing/2014/main" id="{00000000-0008-0000-0300-00003BC20000}"/>
            </a:ext>
          </a:extLst>
        </xdr:cNvPr>
        <xdr:cNvCxnSpPr>
          <a:cxnSpLocks noChangeShapeType="1"/>
          <a:stCxn id="86" idx="2"/>
          <a:endCxn id="69" idx="0"/>
        </xdr:cNvCxnSpPr>
      </xdr:nvCxnSpPr>
      <xdr:spPr bwMode="auto">
        <a:xfrm rot="16200000" flipH="1">
          <a:off x="7858125" y="40957500"/>
          <a:ext cx="47625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828675</xdr:colOff>
      <xdr:row>38</xdr:row>
      <xdr:rowOff>962025</xdr:rowOff>
    </xdr:from>
    <xdr:to>
      <xdr:col>7</xdr:col>
      <xdr:colOff>857250</xdr:colOff>
      <xdr:row>39</xdr:row>
      <xdr:rowOff>238125</xdr:rowOff>
    </xdr:to>
    <xdr:cxnSp macro="">
      <xdr:nvCxnSpPr>
        <xdr:cNvPr id="49724" name="AutoShape 27">
          <a:extLst>
            <a:ext uri="{FF2B5EF4-FFF2-40B4-BE49-F238E27FC236}">
              <a16:creationId xmlns:a16="http://schemas.microsoft.com/office/drawing/2014/main" id="{00000000-0008-0000-0300-00003CC20000}"/>
            </a:ext>
          </a:extLst>
        </xdr:cNvPr>
        <xdr:cNvCxnSpPr>
          <a:cxnSpLocks noChangeShapeType="1"/>
          <a:stCxn id="57" idx="2"/>
          <a:endCxn id="47" idx="0"/>
        </xdr:cNvCxnSpPr>
      </xdr:nvCxnSpPr>
      <xdr:spPr bwMode="auto">
        <a:xfrm rot="16200000" flipH="1">
          <a:off x="5343525" y="34928175"/>
          <a:ext cx="466725" cy="50006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28575</xdr:colOff>
      <xdr:row>12</xdr:row>
      <xdr:rowOff>47625</xdr:rowOff>
    </xdr:from>
    <xdr:to>
      <xdr:col>4</xdr:col>
      <xdr:colOff>1647825</xdr:colOff>
      <xdr:row>12</xdr:row>
      <xdr:rowOff>1123950</xdr:rowOff>
    </xdr:to>
    <xdr:sp macro="" textlink="">
      <xdr:nvSpPr>
        <xdr:cNvPr id="49725" name="AutoShape 52">
          <a:extLst>
            <a:ext uri="{FF2B5EF4-FFF2-40B4-BE49-F238E27FC236}">
              <a16:creationId xmlns:a16="http://schemas.microsoft.com/office/drawing/2014/main" id="{00000000-0008-0000-0300-00003DC20000}"/>
            </a:ext>
          </a:extLst>
        </xdr:cNvPr>
        <xdr:cNvSpPr>
          <a:spLocks noChangeArrowheads="1"/>
        </xdr:cNvSpPr>
      </xdr:nvSpPr>
      <xdr:spPr bwMode="auto">
        <a:xfrm>
          <a:off x="2276475" y="6153150"/>
          <a:ext cx="1619250" cy="1076325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838200</xdr:colOff>
      <xdr:row>12</xdr:row>
      <xdr:rowOff>600075</xdr:rowOff>
    </xdr:from>
    <xdr:to>
      <xdr:col>4</xdr:col>
      <xdr:colOff>1647825</xdr:colOff>
      <xdr:row>14</xdr:row>
      <xdr:rowOff>85725</xdr:rowOff>
    </xdr:to>
    <xdr:cxnSp macro="">
      <xdr:nvCxnSpPr>
        <xdr:cNvPr id="49726" name="AutoShape 27">
          <a:extLst>
            <a:ext uri="{FF2B5EF4-FFF2-40B4-BE49-F238E27FC236}">
              <a16:creationId xmlns:a16="http://schemas.microsoft.com/office/drawing/2014/main" id="{00000000-0008-0000-0300-00003EC20000}"/>
            </a:ext>
          </a:extLst>
        </xdr:cNvPr>
        <xdr:cNvCxnSpPr>
          <a:cxnSpLocks noChangeShapeType="1"/>
          <a:stCxn id="49725" idx="3"/>
          <a:endCxn id="49736" idx="0"/>
        </xdr:cNvCxnSpPr>
      </xdr:nvCxnSpPr>
      <xdr:spPr bwMode="auto">
        <a:xfrm flipH="1">
          <a:off x="3086100" y="6705600"/>
          <a:ext cx="809625" cy="1866900"/>
        </a:xfrm>
        <a:prstGeom prst="bentConnector4">
          <a:avLst>
            <a:gd name="adj1" fmla="val -28236"/>
            <a:gd name="adj2" fmla="val 92208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43305</xdr:colOff>
      <xdr:row>12</xdr:row>
      <xdr:rowOff>357867</xdr:rowOff>
    </xdr:from>
    <xdr:to>
      <xdr:col>5</xdr:col>
      <xdr:colOff>369006</xdr:colOff>
      <xdr:row>12</xdr:row>
      <xdr:rowOff>555296</xdr:rowOff>
    </xdr:to>
    <xdr:sp macro="" textlink="">
      <xdr:nvSpPr>
        <xdr:cNvPr id="62" name="Text Box 5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3969510" y="6463392"/>
          <a:ext cx="327660" cy="20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4</xdr:col>
      <xdr:colOff>838200</xdr:colOff>
      <xdr:row>14</xdr:row>
      <xdr:rowOff>1152525</xdr:rowOff>
    </xdr:from>
    <xdr:to>
      <xdr:col>5</xdr:col>
      <xdr:colOff>819150</xdr:colOff>
      <xdr:row>17</xdr:row>
      <xdr:rowOff>180975</xdr:rowOff>
    </xdr:to>
    <xdr:cxnSp macro="">
      <xdr:nvCxnSpPr>
        <xdr:cNvPr id="49728" name="AutoShape 27">
          <a:extLst>
            <a:ext uri="{FF2B5EF4-FFF2-40B4-BE49-F238E27FC236}">
              <a16:creationId xmlns:a16="http://schemas.microsoft.com/office/drawing/2014/main" id="{00000000-0008-0000-0300-000040C20000}"/>
            </a:ext>
          </a:extLst>
        </xdr:cNvPr>
        <xdr:cNvCxnSpPr>
          <a:cxnSpLocks noChangeShapeType="1"/>
          <a:stCxn id="49736" idx="2"/>
          <a:endCxn id="49676" idx="0"/>
        </xdr:cNvCxnSpPr>
      </xdr:nvCxnSpPr>
      <xdr:spPr bwMode="auto">
        <a:xfrm rot="16200000" flipH="1">
          <a:off x="2724150" y="10001250"/>
          <a:ext cx="2381250" cy="165735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43750</xdr:colOff>
      <xdr:row>15</xdr:row>
      <xdr:rowOff>171450</xdr:rowOff>
    </xdr:from>
    <xdr:to>
      <xdr:col>5</xdr:col>
      <xdr:colOff>1589098</xdr:colOff>
      <xdr:row>15</xdr:row>
      <xdr:rowOff>964289</xdr:rowOff>
    </xdr:to>
    <xdr:sp macro="" textlink="">
      <xdr:nvSpPr>
        <xdr:cNvPr id="64" name="Rectangle 2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 bwMode="auto">
        <a:xfrm>
          <a:off x="3977575" y="9858375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Programa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inspección de campo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828675</xdr:colOff>
      <xdr:row>12</xdr:row>
      <xdr:rowOff>1123950</xdr:rowOff>
    </xdr:from>
    <xdr:to>
      <xdr:col>4</xdr:col>
      <xdr:colOff>838200</xdr:colOff>
      <xdr:row>13</xdr:row>
      <xdr:rowOff>180975</xdr:rowOff>
    </xdr:to>
    <xdr:cxnSp macro="">
      <xdr:nvCxnSpPr>
        <xdr:cNvPr id="49730" name="AutoShape 27">
          <a:extLst>
            <a:ext uri="{FF2B5EF4-FFF2-40B4-BE49-F238E27FC236}">
              <a16:creationId xmlns:a16="http://schemas.microsoft.com/office/drawing/2014/main" id="{00000000-0008-0000-0300-000042C20000}"/>
            </a:ext>
          </a:extLst>
        </xdr:cNvPr>
        <xdr:cNvCxnSpPr>
          <a:cxnSpLocks noChangeShapeType="1"/>
          <a:stCxn id="49725" idx="2"/>
          <a:endCxn id="101" idx="0"/>
        </xdr:cNvCxnSpPr>
      </xdr:nvCxnSpPr>
      <xdr:spPr bwMode="auto">
        <a:xfrm rot="5400000">
          <a:off x="2957513" y="7348537"/>
          <a:ext cx="247650" cy="95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406871</xdr:colOff>
      <xdr:row>12</xdr:row>
      <xdr:rowOff>994614</xdr:rowOff>
    </xdr:from>
    <xdr:to>
      <xdr:col>4</xdr:col>
      <xdr:colOff>730297</xdr:colOff>
      <xdr:row>13</xdr:row>
      <xdr:rowOff>6871</xdr:rowOff>
    </xdr:to>
    <xdr:sp macro="" textlink="">
      <xdr:nvSpPr>
        <xdr:cNvPr id="66" name="Text Box 57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2656676" y="7109664"/>
          <a:ext cx="317728" cy="193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4</xdr:col>
      <xdr:colOff>448717</xdr:colOff>
      <xdr:row>32</xdr:row>
      <xdr:rowOff>1186417</xdr:rowOff>
    </xdr:from>
    <xdr:to>
      <xdr:col>4</xdr:col>
      <xdr:colOff>759059</xdr:colOff>
      <xdr:row>33</xdr:row>
      <xdr:rowOff>188785</xdr:rowOff>
    </xdr:to>
    <xdr:sp macro="" textlink="">
      <xdr:nvSpPr>
        <xdr:cNvPr id="67" name="Text Box 57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698522" y="30275767"/>
          <a:ext cx="304800" cy="192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SI</a:t>
          </a:r>
        </a:p>
      </xdr:txBody>
    </xdr:sp>
    <xdr:clientData/>
  </xdr:twoCellAnchor>
  <xdr:twoCellAnchor>
    <xdr:from>
      <xdr:col>4</xdr:col>
      <xdr:colOff>1590675</xdr:colOff>
      <xdr:row>32</xdr:row>
      <xdr:rowOff>600075</xdr:rowOff>
    </xdr:from>
    <xdr:to>
      <xdr:col>7</xdr:col>
      <xdr:colOff>847725</xdr:colOff>
      <xdr:row>33</xdr:row>
      <xdr:rowOff>200025</xdr:rowOff>
    </xdr:to>
    <xdr:cxnSp macro="">
      <xdr:nvCxnSpPr>
        <xdr:cNvPr id="49733" name="AutoShape 27">
          <a:extLst>
            <a:ext uri="{FF2B5EF4-FFF2-40B4-BE49-F238E27FC236}">
              <a16:creationId xmlns:a16="http://schemas.microsoft.com/office/drawing/2014/main" id="{00000000-0008-0000-0300-000045C20000}"/>
            </a:ext>
          </a:extLst>
        </xdr:cNvPr>
        <xdr:cNvCxnSpPr>
          <a:cxnSpLocks noChangeShapeType="1"/>
          <a:stCxn id="49704" idx="3"/>
          <a:endCxn id="55" idx="0"/>
        </xdr:cNvCxnSpPr>
      </xdr:nvCxnSpPr>
      <xdr:spPr bwMode="auto">
        <a:xfrm>
          <a:off x="3838575" y="29689425"/>
          <a:ext cx="4229100" cy="79057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113753</xdr:colOff>
      <xdr:row>42</xdr:row>
      <xdr:rowOff>390245</xdr:rowOff>
    </xdr:from>
    <xdr:to>
      <xdr:col>7</xdr:col>
      <xdr:colOff>1634913</xdr:colOff>
      <xdr:row>42</xdr:row>
      <xdr:rowOff>952502</xdr:rowOff>
    </xdr:to>
    <xdr:sp macro="" textlink="">
      <xdr:nvSpPr>
        <xdr:cNvPr id="69" name="AutoShape 2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7335608" y="41185820"/>
          <a:ext cx="1530805" cy="552727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 rtl="0" eaLnBrk="1" fontAlgn="auto" latinLnBrk="0" hangingPunct="1"/>
          <a:r>
            <a:rPr lang="es-MX" sz="1100" b="0" i="0" baseline="0">
              <a:latin typeface="+mn-lt"/>
              <a:ea typeface="+mn-ea"/>
              <a:cs typeface="+mn-cs"/>
            </a:rPr>
            <a:t>Fin</a:t>
          </a:r>
          <a:endParaRPr lang="es-MX" sz="1100" b="0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133612</xdr:colOff>
      <xdr:row>12</xdr:row>
      <xdr:rowOff>118681</xdr:rowOff>
    </xdr:from>
    <xdr:to>
      <xdr:col>4</xdr:col>
      <xdr:colOff>1514790</xdr:colOff>
      <xdr:row>13</xdr:row>
      <xdr:rowOff>3174</xdr:rowOff>
    </xdr:to>
    <xdr:sp macro="" textlink="">
      <xdr:nvSpPr>
        <xdr:cNvPr id="71" name="Text Box 5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2381512" y="6224206"/>
          <a:ext cx="1381126" cy="1071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Revisa documentación </a:t>
          </a:r>
        </a:p>
        <a:p>
          <a:pPr algn="ctr" rtl="0">
            <a:lnSpc>
              <a:spcPts val="9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¿cumple cualitativamente?</a:t>
          </a:r>
        </a:p>
      </xdr:txBody>
    </xdr:sp>
    <xdr:clientData/>
  </xdr:twoCellAnchor>
  <xdr:twoCellAnchor>
    <xdr:from>
      <xdr:col>4</xdr:col>
      <xdr:colOff>28575</xdr:colOff>
      <xdr:row>14</xdr:row>
      <xdr:rowOff>85725</xdr:rowOff>
    </xdr:from>
    <xdr:to>
      <xdr:col>4</xdr:col>
      <xdr:colOff>1647825</xdr:colOff>
      <xdr:row>14</xdr:row>
      <xdr:rowOff>1152525</xdr:rowOff>
    </xdr:to>
    <xdr:sp macro="" textlink="">
      <xdr:nvSpPr>
        <xdr:cNvPr id="49736" name="AutoShape 52">
          <a:extLst>
            <a:ext uri="{FF2B5EF4-FFF2-40B4-BE49-F238E27FC236}">
              <a16:creationId xmlns:a16="http://schemas.microsoft.com/office/drawing/2014/main" id="{00000000-0008-0000-0300-000048C20000}"/>
            </a:ext>
          </a:extLst>
        </xdr:cNvPr>
        <xdr:cNvSpPr>
          <a:spLocks noChangeArrowheads="1"/>
        </xdr:cNvSpPr>
      </xdr:nvSpPr>
      <xdr:spPr bwMode="auto">
        <a:xfrm>
          <a:off x="2276475" y="8572500"/>
          <a:ext cx="1619250" cy="1066800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124352</xdr:colOff>
      <xdr:row>14</xdr:row>
      <xdr:rowOff>5988</xdr:rowOff>
    </xdr:from>
    <xdr:to>
      <xdr:col>4</xdr:col>
      <xdr:colOff>1505784</xdr:colOff>
      <xdr:row>14</xdr:row>
      <xdr:rowOff>1147852</xdr:rowOff>
    </xdr:to>
    <xdr:sp macro="" textlink="">
      <xdr:nvSpPr>
        <xdr:cNvPr id="73" name="Text Box 5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372252" y="8500383"/>
          <a:ext cx="1381126" cy="114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8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¿Necesita inspección de campo?</a:t>
          </a:r>
        </a:p>
      </xdr:txBody>
    </xdr:sp>
    <xdr:clientData/>
  </xdr:twoCellAnchor>
  <xdr:twoCellAnchor>
    <xdr:from>
      <xdr:col>5</xdr:col>
      <xdr:colOff>50003</xdr:colOff>
      <xdr:row>20</xdr:row>
      <xdr:rowOff>193195</xdr:rowOff>
    </xdr:from>
    <xdr:to>
      <xdr:col>5</xdr:col>
      <xdr:colOff>1595129</xdr:colOff>
      <xdr:row>20</xdr:row>
      <xdr:rowOff>993731</xdr:rowOff>
    </xdr:to>
    <xdr:sp macro="" textlink="">
      <xdr:nvSpPr>
        <xdr:cNvPr id="74" name="Rectangle 2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 bwMode="auto">
        <a:xfrm>
          <a:off x="3983828" y="15374140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Firma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oficio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9</xdr:col>
      <xdr:colOff>63771</xdr:colOff>
      <xdr:row>18</xdr:row>
      <xdr:rowOff>151076</xdr:rowOff>
    </xdr:from>
    <xdr:to>
      <xdr:col>9</xdr:col>
      <xdr:colOff>1599866</xdr:colOff>
      <xdr:row>18</xdr:row>
      <xdr:rowOff>943915</xdr:rowOff>
    </xdr:to>
    <xdr:sp macro="" textlink="">
      <xdr:nvSpPr>
        <xdr:cNvPr id="75" name="Rectangle 26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 bwMode="auto">
        <a:xfrm>
          <a:off x="10665096" y="13181276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Elaborar oficio de negativa</a:t>
          </a:r>
        </a:p>
      </xdr:txBody>
    </xdr:sp>
    <xdr:clientData/>
  </xdr:twoCellAnchor>
  <xdr:twoCellAnchor>
    <xdr:from>
      <xdr:col>8</xdr:col>
      <xdr:colOff>71121</xdr:colOff>
      <xdr:row>16</xdr:row>
      <xdr:rowOff>84701</xdr:rowOff>
    </xdr:from>
    <xdr:to>
      <xdr:col>8</xdr:col>
      <xdr:colOff>1608589</xdr:colOff>
      <xdr:row>16</xdr:row>
      <xdr:rowOff>877540</xdr:rowOff>
    </xdr:to>
    <xdr:sp macro="" textlink="">
      <xdr:nvSpPr>
        <xdr:cNvPr id="76" name="Rectangle 2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 bwMode="auto">
        <a:xfrm>
          <a:off x="9017001" y="10952726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Realizar inspección de campo</a:t>
          </a:r>
        </a:p>
      </xdr:txBody>
    </xdr:sp>
    <xdr:clientData/>
  </xdr:twoCellAnchor>
  <xdr:twoCellAnchor>
    <xdr:from>
      <xdr:col>6</xdr:col>
      <xdr:colOff>142875</xdr:colOff>
      <xdr:row>17</xdr:row>
      <xdr:rowOff>180975</xdr:rowOff>
    </xdr:from>
    <xdr:to>
      <xdr:col>6</xdr:col>
      <xdr:colOff>1571625</xdr:colOff>
      <xdr:row>17</xdr:row>
      <xdr:rowOff>1066800</xdr:rowOff>
    </xdr:to>
    <xdr:sp macro="" textlink="">
      <xdr:nvSpPr>
        <xdr:cNvPr id="49741" name="AutoShape 52">
          <a:extLst>
            <a:ext uri="{FF2B5EF4-FFF2-40B4-BE49-F238E27FC236}">
              <a16:creationId xmlns:a16="http://schemas.microsoft.com/office/drawing/2014/main" id="{00000000-0008-0000-0300-00004DC20000}"/>
            </a:ext>
          </a:extLst>
        </xdr:cNvPr>
        <xdr:cNvSpPr>
          <a:spLocks noChangeArrowheads="1"/>
        </xdr:cNvSpPr>
      </xdr:nvSpPr>
      <xdr:spPr bwMode="auto">
        <a:xfrm>
          <a:off x="5715000" y="12020550"/>
          <a:ext cx="1428750" cy="885825"/>
        </a:xfrm>
        <a:prstGeom prst="flowChartDecision">
          <a:avLst/>
        </a:prstGeom>
        <a:solidFill>
          <a:srgbClr val="FFFFFF"/>
        </a:solidFill>
        <a:ln w="19050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6</xdr:col>
      <xdr:colOff>71334</xdr:colOff>
      <xdr:row>20</xdr:row>
      <xdr:rowOff>205053</xdr:rowOff>
    </xdr:from>
    <xdr:to>
      <xdr:col>6</xdr:col>
      <xdr:colOff>1608802</xdr:colOff>
      <xdr:row>20</xdr:row>
      <xdr:rowOff>997892</xdr:rowOff>
    </xdr:to>
    <xdr:sp macro="" textlink="">
      <xdr:nvSpPr>
        <xdr:cNvPr id="78" name="Rectangle 2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 bwMode="auto">
        <a:xfrm>
          <a:off x="5635839" y="15378378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Firma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oficio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9</xdr:col>
      <xdr:colOff>73024</xdr:colOff>
      <xdr:row>22</xdr:row>
      <xdr:rowOff>230184</xdr:rowOff>
    </xdr:from>
    <xdr:to>
      <xdr:col>9</xdr:col>
      <xdr:colOff>1600943</xdr:colOff>
      <xdr:row>22</xdr:row>
      <xdr:rowOff>956348</xdr:rowOff>
    </xdr:to>
    <xdr:sp macro="" textlink="">
      <xdr:nvSpPr>
        <xdr:cNvPr id="79" name="Rectangle 26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 bwMode="auto">
        <a:xfrm>
          <a:off x="10674349" y="17641884"/>
          <a:ext cx="1537606" cy="726164"/>
        </a:xfrm>
        <a:prstGeom prst="rect">
          <a:avLst/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Resguarda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oficio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73607</xdr:colOff>
      <xdr:row>26</xdr:row>
      <xdr:rowOff>193407</xdr:rowOff>
    </xdr:from>
    <xdr:to>
      <xdr:col>4</xdr:col>
      <xdr:colOff>1618724</xdr:colOff>
      <xdr:row>26</xdr:row>
      <xdr:rowOff>919571</xdr:rowOff>
    </xdr:to>
    <xdr:sp macro="" textlink="">
      <xdr:nvSpPr>
        <xdr:cNvPr id="80" name="Rectangle 26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 bwMode="auto">
        <a:xfrm>
          <a:off x="2329127" y="22139007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Calcula cotización y la escribe en el Formato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Único 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118268</xdr:colOff>
      <xdr:row>28</xdr:row>
      <xdr:rowOff>232354</xdr:rowOff>
    </xdr:from>
    <xdr:to>
      <xdr:col>3</xdr:col>
      <xdr:colOff>1663394</xdr:colOff>
      <xdr:row>28</xdr:row>
      <xdr:rowOff>958518</xdr:rowOff>
    </xdr:to>
    <xdr:sp macro="" textlink="">
      <xdr:nvSpPr>
        <xdr:cNvPr id="81" name="Rectangle 26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 bwMode="auto">
        <a:xfrm>
          <a:off x="632618" y="24566824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Recibe monto de cotización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verbalmente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95590</xdr:colOff>
      <xdr:row>30</xdr:row>
      <xdr:rowOff>275780</xdr:rowOff>
    </xdr:from>
    <xdr:to>
      <xdr:col>3</xdr:col>
      <xdr:colOff>1640938</xdr:colOff>
      <xdr:row>30</xdr:row>
      <xdr:rowOff>1021023</xdr:rowOff>
    </xdr:to>
    <xdr:sp macro="" textlink="">
      <xdr:nvSpPr>
        <xdr:cNvPr id="82" name="Rectangle 26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 bwMode="auto">
        <a:xfrm>
          <a:off x="609940" y="26983880"/>
          <a:ext cx="1537606" cy="73568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Recibe comprobante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de pago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81995</xdr:colOff>
      <xdr:row>34</xdr:row>
      <xdr:rowOff>193071</xdr:rowOff>
    </xdr:from>
    <xdr:to>
      <xdr:col>7</xdr:col>
      <xdr:colOff>1627343</xdr:colOff>
      <xdr:row>34</xdr:row>
      <xdr:rowOff>985910</xdr:rowOff>
    </xdr:to>
    <xdr:sp macro="" textlink="">
      <xdr:nvSpPr>
        <xdr:cNvPr id="83" name="Rectangle 26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 bwMode="auto">
        <a:xfrm>
          <a:off x="7301945" y="31680816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Requiere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al solicitante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84718</xdr:colOff>
      <xdr:row>35</xdr:row>
      <xdr:rowOff>195781</xdr:rowOff>
    </xdr:from>
    <xdr:to>
      <xdr:col>7</xdr:col>
      <xdr:colOff>1630066</xdr:colOff>
      <xdr:row>35</xdr:row>
      <xdr:rowOff>986700</xdr:rowOff>
    </xdr:to>
    <xdr:sp macro="" textlink="">
      <xdr:nvSpPr>
        <xdr:cNvPr id="84" name="Rectangle 2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 bwMode="auto">
        <a:xfrm>
          <a:off x="7304668" y="32874151"/>
          <a:ext cx="1537606" cy="78331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Elaborar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documento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118393</xdr:colOff>
      <xdr:row>40</xdr:row>
      <xdr:rowOff>234587</xdr:rowOff>
    </xdr:from>
    <xdr:to>
      <xdr:col>3</xdr:col>
      <xdr:colOff>1663519</xdr:colOff>
      <xdr:row>40</xdr:row>
      <xdr:rowOff>987513</xdr:rowOff>
    </xdr:to>
    <xdr:sp macro="" textlink="">
      <xdr:nvSpPr>
        <xdr:cNvPr id="85" name="Rectangle 26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 bwMode="auto">
        <a:xfrm>
          <a:off x="632743" y="38856557"/>
          <a:ext cx="1537606" cy="73568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Firma de recibido</a:t>
          </a:r>
        </a:p>
      </xdr:txBody>
    </xdr:sp>
    <xdr:clientData/>
  </xdr:twoCellAnchor>
  <xdr:twoCellAnchor>
    <xdr:from>
      <xdr:col>7</xdr:col>
      <xdr:colOff>147297</xdr:colOff>
      <xdr:row>41</xdr:row>
      <xdr:rowOff>145573</xdr:rowOff>
    </xdr:from>
    <xdr:to>
      <xdr:col>7</xdr:col>
      <xdr:colOff>1601476</xdr:colOff>
      <xdr:row>41</xdr:row>
      <xdr:rowOff>917097</xdr:rowOff>
    </xdr:to>
    <xdr:sp macro="" textlink="">
      <xdr:nvSpPr>
        <xdr:cNvPr id="86" name="Rectangle 5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 bwMode="auto">
        <a:xfrm>
          <a:off x="7367247" y="39950548"/>
          <a:ext cx="1455964" cy="77152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 pitchFamily="34" charset="0"/>
              <a:ea typeface="+mn-ea"/>
              <a:cs typeface="Calibri" pitchFamily="34" charset="0"/>
            </a:rPr>
            <a:t>Archiva el documento</a:t>
          </a:r>
          <a:endParaRPr lang="es-MX" sz="1100" b="0" i="0" strike="noStrike">
            <a:solidFill>
              <a:srgbClr val="000000"/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4</xdr:col>
      <xdr:colOff>365536</xdr:colOff>
      <xdr:row>14</xdr:row>
      <xdr:rowOff>1164888</xdr:rowOff>
    </xdr:from>
    <xdr:to>
      <xdr:col>4</xdr:col>
      <xdr:colOff>668489</xdr:colOff>
      <xdr:row>15</xdr:row>
      <xdr:rowOff>167256</xdr:rowOff>
    </xdr:to>
    <xdr:sp macro="" textlink="">
      <xdr:nvSpPr>
        <xdr:cNvPr id="87" name="Text Box 5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15341" y="9651663"/>
          <a:ext cx="304800" cy="192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5</xdr:col>
      <xdr:colOff>819150</xdr:colOff>
      <xdr:row>16</xdr:row>
      <xdr:rowOff>876300</xdr:rowOff>
    </xdr:from>
    <xdr:to>
      <xdr:col>8</xdr:col>
      <xdr:colOff>828675</xdr:colOff>
      <xdr:row>17</xdr:row>
      <xdr:rowOff>180975</xdr:rowOff>
    </xdr:to>
    <xdr:cxnSp macro="">
      <xdr:nvCxnSpPr>
        <xdr:cNvPr id="49752" name="AutoShape 27">
          <a:extLst>
            <a:ext uri="{FF2B5EF4-FFF2-40B4-BE49-F238E27FC236}">
              <a16:creationId xmlns:a16="http://schemas.microsoft.com/office/drawing/2014/main" id="{00000000-0008-0000-0300-000058C20000}"/>
            </a:ext>
          </a:extLst>
        </xdr:cNvPr>
        <xdr:cNvCxnSpPr>
          <a:cxnSpLocks noChangeShapeType="1"/>
          <a:stCxn id="76" idx="2"/>
          <a:endCxn id="49676" idx="0"/>
        </xdr:cNvCxnSpPr>
      </xdr:nvCxnSpPr>
      <xdr:spPr bwMode="auto">
        <a:xfrm rot="5400000">
          <a:off x="7124700" y="9363075"/>
          <a:ext cx="276225" cy="5038725"/>
        </a:xfrm>
        <a:prstGeom prst="bentConnector3">
          <a:avLst>
            <a:gd name="adj1" fmla="val 39532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184193</xdr:colOff>
      <xdr:row>17</xdr:row>
      <xdr:rowOff>379970</xdr:rowOff>
    </xdr:from>
    <xdr:to>
      <xdr:col>6</xdr:col>
      <xdr:colOff>1519419</xdr:colOff>
      <xdr:row>17</xdr:row>
      <xdr:rowOff>954549</xdr:rowOff>
    </xdr:to>
    <xdr:sp macro="" textlink="">
      <xdr:nvSpPr>
        <xdr:cNvPr id="89" name="Text Box 55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5748698" y="12219545"/>
          <a:ext cx="1343024" cy="574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anchor="ctr"/>
        <a:lstStyle/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Revisión integral ¿correcta?</a:t>
          </a:r>
        </a:p>
      </xdr:txBody>
    </xdr:sp>
    <xdr:clientData/>
  </xdr:twoCellAnchor>
  <xdr:twoCellAnchor>
    <xdr:from>
      <xdr:col>4</xdr:col>
      <xdr:colOff>842010</xdr:colOff>
      <xdr:row>14</xdr:row>
      <xdr:rowOff>1144905</xdr:rowOff>
    </xdr:from>
    <xdr:to>
      <xdr:col>6</xdr:col>
      <xdr:colOff>868677</xdr:colOff>
      <xdr:row>17</xdr:row>
      <xdr:rowOff>180961</xdr:rowOff>
    </xdr:to>
    <xdr:cxnSp macro="">
      <xdr:nvCxnSpPr>
        <xdr:cNvPr id="90" name="89 Conector angular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CxnSpPr>
          <a:stCxn id="49736" idx="2"/>
          <a:endCxn id="49741" idx="0"/>
        </xdr:cNvCxnSpPr>
      </xdr:nvCxnSpPr>
      <xdr:spPr>
        <a:xfrm rot="16200000" flipH="1">
          <a:off x="3571875" y="9153525"/>
          <a:ext cx="2371725" cy="334327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857250</xdr:colOff>
      <xdr:row>17</xdr:row>
      <xdr:rowOff>1057275</xdr:rowOff>
    </xdr:from>
    <xdr:to>
      <xdr:col>9</xdr:col>
      <xdr:colOff>828675</xdr:colOff>
      <xdr:row>18</xdr:row>
      <xdr:rowOff>152400</xdr:rowOff>
    </xdr:to>
    <xdr:cxnSp macro="">
      <xdr:nvCxnSpPr>
        <xdr:cNvPr id="49755" name="AutoShape 27">
          <a:extLst>
            <a:ext uri="{FF2B5EF4-FFF2-40B4-BE49-F238E27FC236}">
              <a16:creationId xmlns:a16="http://schemas.microsoft.com/office/drawing/2014/main" id="{00000000-0008-0000-0300-00005BC20000}"/>
            </a:ext>
          </a:extLst>
        </xdr:cNvPr>
        <xdr:cNvCxnSpPr>
          <a:cxnSpLocks noChangeShapeType="1"/>
          <a:stCxn id="49741" idx="2"/>
          <a:endCxn id="75" idx="0"/>
        </xdr:cNvCxnSpPr>
      </xdr:nvCxnSpPr>
      <xdr:spPr bwMode="auto">
        <a:xfrm rot="16200000" flipH="1">
          <a:off x="8786813" y="10539412"/>
          <a:ext cx="285750" cy="50006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828675</xdr:colOff>
      <xdr:row>18</xdr:row>
      <xdr:rowOff>942975</xdr:rowOff>
    </xdr:from>
    <xdr:to>
      <xdr:col>9</xdr:col>
      <xdr:colOff>838200</xdr:colOff>
      <xdr:row>19</xdr:row>
      <xdr:rowOff>104775</xdr:rowOff>
    </xdr:to>
    <xdr:cxnSp macro="">
      <xdr:nvCxnSpPr>
        <xdr:cNvPr id="49756" name="AutoShape 27">
          <a:extLst>
            <a:ext uri="{FF2B5EF4-FFF2-40B4-BE49-F238E27FC236}">
              <a16:creationId xmlns:a16="http://schemas.microsoft.com/office/drawing/2014/main" id="{00000000-0008-0000-0300-00005CC20000}"/>
            </a:ext>
          </a:extLst>
        </xdr:cNvPr>
        <xdr:cNvCxnSpPr>
          <a:cxnSpLocks noChangeShapeType="1"/>
          <a:stCxn id="75" idx="2"/>
          <a:endCxn id="103" idx="0"/>
        </xdr:cNvCxnSpPr>
      </xdr:nvCxnSpPr>
      <xdr:spPr bwMode="auto">
        <a:xfrm rot="16200000" flipH="1">
          <a:off x="11320463" y="14082712"/>
          <a:ext cx="228600" cy="95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828675</xdr:colOff>
      <xdr:row>20</xdr:row>
      <xdr:rowOff>1000125</xdr:rowOff>
    </xdr:from>
    <xdr:to>
      <xdr:col>9</xdr:col>
      <xdr:colOff>819150</xdr:colOff>
      <xdr:row>21</xdr:row>
      <xdr:rowOff>171450</xdr:rowOff>
    </xdr:to>
    <xdr:cxnSp macro="">
      <xdr:nvCxnSpPr>
        <xdr:cNvPr id="49757" name="AutoShape 27">
          <a:extLst>
            <a:ext uri="{FF2B5EF4-FFF2-40B4-BE49-F238E27FC236}">
              <a16:creationId xmlns:a16="http://schemas.microsoft.com/office/drawing/2014/main" id="{00000000-0008-0000-0300-00005DC20000}"/>
            </a:ext>
          </a:extLst>
        </xdr:cNvPr>
        <xdr:cNvCxnSpPr>
          <a:cxnSpLocks noChangeShapeType="1"/>
          <a:stCxn id="78" idx="2"/>
          <a:endCxn id="26" idx="0"/>
        </xdr:cNvCxnSpPr>
      </xdr:nvCxnSpPr>
      <xdr:spPr bwMode="auto">
        <a:xfrm rot="16200000" flipH="1">
          <a:off x="8729663" y="13835062"/>
          <a:ext cx="361950" cy="50196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76539</xdr:colOff>
      <xdr:row>25</xdr:row>
      <xdr:rowOff>281592</xdr:rowOff>
    </xdr:from>
    <xdr:to>
      <xdr:col>9</xdr:col>
      <xdr:colOff>1583439</xdr:colOff>
      <xdr:row>25</xdr:row>
      <xdr:rowOff>824789</xdr:rowOff>
    </xdr:to>
    <xdr:sp macro="" textlink="">
      <xdr:nvSpPr>
        <xdr:cNvPr id="94" name="AutoShape 2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 bwMode="auto">
        <a:xfrm>
          <a:off x="10677864" y="21148962"/>
          <a:ext cx="1506994" cy="552727"/>
        </a:xfrm>
        <a:prstGeom prst="flowChartTerminator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 rtl="0" eaLnBrk="1" fontAlgn="auto" latinLnBrk="0" hangingPunct="1"/>
          <a:r>
            <a:rPr lang="es-MX" sz="1100" b="0" i="0" baseline="0">
              <a:latin typeface="+mn-lt"/>
              <a:ea typeface="+mn-ea"/>
              <a:cs typeface="+mn-cs"/>
            </a:rPr>
            <a:t>Fin</a:t>
          </a:r>
          <a:endParaRPr lang="es-MX" sz="1100" b="0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828675</xdr:colOff>
      <xdr:row>24</xdr:row>
      <xdr:rowOff>876300</xdr:rowOff>
    </xdr:from>
    <xdr:to>
      <xdr:col>9</xdr:col>
      <xdr:colOff>828675</xdr:colOff>
      <xdr:row>25</xdr:row>
      <xdr:rowOff>276225</xdr:rowOff>
    </xdr:to>
    <xdr:cxnSp macro="">
      <xdr:nvCxnSpPr>
        <xdr:cNvPr id="49759" name="AutoShape 27">
          <a:extLst>
            <a:ext uri="{FF2B5EF4-FFF2-40B4-BE49-F238E27FC236}">
              <a16:creationId xmlns:a16="http://schemas.microsoft.com/office/drawing/2014/main" id="{00000000-0008-0000-0300-00005FC20000}"/>
            </a:ext>
          </a:extLst>
        </xdr:cNvPr>
        <xdr:cNvCxnSpPr>
          <a:cxnSpLocks noChangeShapeType="1"/>
          <a:stCxn id="35" idx="2"/>
          <a:endCxn id="94" idx="0"/>
        </xdr:cNvCxnSpPr>
      </xdr:nvCxnSpPr>
      <xdr:spPr bwMode="auto">
        <a:xfrm rot="16200000" flipH="1">
          <a:off x="11196637" y="20902613"/>
          <a:ext cx="46672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76691</xdr:colOff>
      <xdr:row>27</xdr:row>
      <xdr:rowOff>179859</xdr:rowOff>
    </xdr:from>
    <xdr:to>
      <xdr:col>4</xdr:col>
      <xdr:colOff>1614159</xdr:colOff>
      <xdr:row>27</xdr:row>
      <xdr:rowOff>906023</xdr:rowOff>
    </xdr:to>
    <xdr:sp macro="" textlink="">
      <xdr:nvSpPr>
        <xdr:cNvPr id="96" name="Rectangle 26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 bwMode="auto">
        <a:xfrm>
          <a:off x="2324591" y="23308464"/>
          <a:ext cx="1537606" cy="726164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Traslada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expediente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847725</xdr:colOff>
      <xdr:row>26</xdr:row>
      <xdr:rowOff>923925</xdr:rowOff>
    </xdr:from>
    <xdr:to>
      <xdr:col>4</xdr:col>
      <xdr:colOff>847725</xdr:colOff>
      <xdr:row>27</xdr:row>
      <xdr:rowOff>180975</xdr:rowOff>
    </xdr:to>
    <xdr:cxnSp macro="">
      <xdr:nvCxnSpPr>
        <xdr:cNvPr id="49761" name="AutoShape 27">
          <a:extLst>
            <a:ext uri="{FF2B5EF4-FFF2-40B4-BE49-F238E27FC236}">
              <a16:creationId xmlns:a16="http://schemas.microsoft.com/office/drawing/2014/main" id="{00000000-0008-0000-0300-000061C20000}"/>
            </a:ext>
          </a:extLst>
        </xdr:cNvPr>
        <xdr:cNvCxnSpPr>
          <a:cxnSpLocks noChangeShapeType="1"/>
          <a:stCxn id="80" idx="2"/>
          <a:endCxn id="96" idx="0"/>
        </xdr:cNvCxnSpPr>
      </xdr:nvCxnSpPr>
      <xdr:spPr bwMode="auto">
        <a:xfrm rot="5400000">
          <a:off x="2871787" y="23093363"/>
          <a:ext cx="447675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1609725</xdr:colOff>
      <xdr:row>27</xdr:row>
      <xdr:rowOff>533400</xdr:rowOff>
    </xdr:from>
    <xdr:to>
      <xdr:col>7</xdr:col>
      <xdr:colOff>876300</xdr:colOff>
      <xdr:row>29</xdr:row>
      <xdr:rowOff>219075</xdr:rowOff>
    </xdr:to>
    <xdr:cxnSp macro="">
      <xdr:nvCxnSpPr>
        <xdr:cNvPr id="49762" name="AutoShape 27">
          <a:extLst>
            <a:ext uri="{FF2B5EF4-FFF2-40B4-BE49-F238E27FC236}">
              <a16:creationId xmlns:a16="http://schemas.microsoft.com/office/drawing/2014/main" id="{00000000-0008-0000-0300-000062C20000}"/>
            </a:ext>
          </a:extLst>
        </xdr:cNvPr>
        <xdr:cNvCxnSpPr>
          <a:cxnSpLocks noChangeShapeType="1"/>
          <a:stCxn id="96" idx="3"/>
          <a:endCxn id="40" idx="0"/>
        </xdr:cNvCxnSpPr>
      </xdr:nvCxnSpPr>
      <xdr:spPr bwMode="auto">
        <a:xfrm>
          <a:off x="3857625" y="23669625"/>
          <a:ext cx="4238625" cy="206692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66882</xdr:colOff>
      <xdr:row>11</xdr:row>
      <xdr:rowOff>171449</xdr:rowOff>
    </xdr:from>
    <xdr:to>
      <xdr:col>4</xdr:col>
      <xdr:colOff>1612230</xdr:colOff>
      <xdr:row>11</xdr:row>
      <xdr:rowOff>964288</xdr:rowOff>
    </xdr:to>
    <xdr:sp macro="" textlink="">
      <xdr:nvSpPr>
        <xdr:cNvPr id="99" name="Rectangle 26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 bwMode="auto">
        <a:xfrm>
          <a:off x="2314782" y="5095874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Pide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al usuario solventar faltantes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866775</xdr:colOff>
      <xdr:row>9</xdr:row>
      <xdr:rowOff>1162050</xdr:rowOff>
    </xdr:from>
    <xdr:to>
      <xdr:col>4</xdr:col>
      <xdr:colOff>66675</xdr:colOff>
      <xdr:row>11</xdr:row>
      <xdr:rowOff>581025</xdr:rowOff>
    </xdr:to>
    <xdr:cxnSp macro="">
      <xdr:nvCxnSpPr>
        <xdr:cNvPr id="49764" name="AutoShape 53">
          <a:extLst>
            <a:ext uri="{FF2B5EF4-FFF2-40B4-BE49-F238E27FC236}">
              <a16:creationId xmlns:a16="http://schemas.microsoft.com/office/drawing/2014/main" id="{00000000-0008-0000-0300-000064C20000}"/>
            </a:ext>
          </a:extLst>
        </xdr:cNvPr>
        <xdr:cNvCxnSpPr>
          <a:cxnSpLocks noChangeShapeType="1"/>
          <a:stCxn id="99" idx="1"/>
          <a:endCxn id="8" idx="2"/>
        </xdr:cNvCxnSpPr>
      </xdr:nvCxnSpPr>
      <xdr:spPr bwMode="auto">
        <a:xfrm rot="10800000">
          <a:off x="1371600" y="3181350"/>
          <a:ext cx="942975" cy="231457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65521</xdr:colOff>
      <xdr:row>13</xdr:row>
      <xdr:rowOff>191316</xdr:rowOff>
    </xdr:from>
    <xdr:to>
      <xdr:col>4</xdr:col>
      <xdr:colOff>1601616</xdr:colOff>
      <xdr:row>13</xdr:row>
      <xdr:rowOff>974716</xdr:rowOff>
    </xdr:to>
    <xdr:sp macro="" textlink="">
      <xdr:nvSpPr>
        <xdr:cNvPr id="101" name="Rectangle 26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2303896" y="7479846"/>
          <a:ext cx="1537606" cy="792839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Pide</a:t>
          </a:r>
          <a:r>
            <a:rPr lang="es-MX" sz="1100" b="0" i="0" strike="noStrike" baseline="0">
              <a:solidFill>
                <a:srgbClr val="000000"/>
              </a:solidFill>
              <a:latin typeface="Calibri"/>
              <a:cs typeface="Calibri"/>
            </a:rPr>
            <a:t> al usuario solventar faltantes</a:t>
          </a:r>
          <a:endParaRPr lang="es-MX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866775</xdr:colOff>
      <xdr:row>9</xdr:row>
      <xdr:rowOff>1162050</xdr:rowOff>
    </xdr:from>
    <xdr:to>
      <xdr:col>4</xdr:col>
      <xdr:colOff>57150</xdr:colOff>
      <xdr:row>13</xdr:row>
      <xdr:rowOff>581025</xdr:rowOff>
    </xdr:to>
    <xdr:cxnSp macro="">
      <xdr:nvCxnSpPr>
        <xdr:cNvPr id="49766" name="AutoShape 53">
          <a:extLst>
            <a:ext uri="{FF2B5EF4-FFF2-40B4-BE49-F238E27FC236}">
              <a16:creationId xmlns:a16="http://schemas.microsoft.com/office/drawing/2014/main" id="{00000000-0008-0000-0300-000066C20000}"/>
            </a:ext>
          </a:extLst>
        </xdr:cNvPr>
        <xdr:cNvCxnSpPr>
          <a:cxnSpLocks noChangeShapeType="1"/>
          <a:stCxn id="101" idx="1"/>
          <a:endCxn id="8" idx="2"/>
        </xdr:cNvCxnSpPr>
      </xdr:nvCxnSpPr>
      <xdr:spPr bwMode="auto">
        <a:xfrm rot="10800000">
          <a:off x="1371600" y="3181350"/>
          <a:ext cx="933450" cy="4695825"/>
        </a:xfrm>
        <a:prstGeom prst="bentConnector2">
          <a:avLst/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67088</xdr:colOff>
      <xdr:row>19</xdr:row>
      <xdr:rowOff>106473</xdr:rowOff>
    </xdr:from>
    <xdr:to>
      <xdr:col>9</xdr:col>
      <xdr:colOff>1612436</xdr:colOff>
      <xdr:row>19</xdr:row>
      <xdr:rowOff>907009</xdr:rowOff>
    </xdr:to>
    <xdr:sp macro="" textlink="">
      <xdr:nvSpPr>
        <xdr:cNvPr id="103" name="Rectangle 26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 bwMode="auto">
        <a:xfrm>
          <a:off x="10668413" y="14193948"/>
          <a:ext cx="1537606" cy="792839"/>
        </a:xfrm>
        <a:prstGeom prst="rect">
          <a:avLst/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Resguardo para firma</a:t>
          </a:r>
        </a:p>
      </xdr:txBody>
    </xdr:sp>
    <xdr:clientData/>
  </xdr:twoCellAnchor>
  <xdr:twoCellAnchor>
    <xdr:from>
      <xdr:col>6</xdr:col>
      <xdr:colOff>828675</xdr:colOff>
      <xdr:row>19</xdr:row>
      <xdr:rowOff>885825</xdr:rowOff>
    </xdr:from>
    <xdr:to>
      <xdr:col>9</xdr:col>
      <xdr:colOff>838200</xdr:colOff>
      <xdr:row>20</xdr:row>
      <xdr:rowOff>219075</xdr:rowOff>
    </xdr:to>
    <xdr:cxnSp macro="">
      <xdr:nvCxnSpPr>
        <xdr:cNvPr id="49768" name="AutoShape 27">
          <a:extLst>
            <a:ext uri="{FF2B5EF4-FFF2-40B4-BE49-F238E27FC236}">
              <a16:creationId xmlns:a16="http://schemas.microsoft.com/office/drawing/2014/main" id="{00000000-0008-0000-0300-000068C20000}"/>
            </a:ext>
          </a:extLst>
        </xdr:cNvPr>
        <xdr:cNvCxnSpPr>
          <a:cxnSpLocks noChangeShapeType="1"/>
          <a:stCxn id="103" idx="2"/>
          <a:endCxn id="78" idx="0"/>
        </xdr:cNvCxnSpPr>
      </xdr:nvCxnSpPr>
      <xdr:spPr bwMode="auto">
        <a:xfrm rot="5400000">
          <a:off x="8720138" y="12663487"/>
          <a:ext cx="400050" cy="503872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83910</xdr:colOff>
      <xdr:row>36</xdr:row>
      <xdr:rowOff>199115</xdr:rowOff>
    </xdr:from>
    <xdr:to>
      <xdr:col>7</xdr:col>
      <xdr:colOff>1629258</xdr:colOff>
      <xdr:row>36</xdr:row>
      <xdr:rowOff>944358</xdr:rowOff>
    </xdr:to>
    <xdr:sp macro="" textlink="">
      <xdr:nvSpPr>
        <xdr:cNvPr id="105" name="Rectangle 26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 bwMode="auto">
        <a:xfrm>
          <a:off x="7303860" y="34060490"/>
          <a:ext cx="1537606" cy="735689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Calibri"/>
              <a:cs typeface="Calibri"/>
            </a:rPr>
            <a:t>Resguardo del documento</a:t>
          </a:r>
        </a:p>
      </xdr:txBody>
    </xdr:sp>
    <xdr:clientData/>
  </xdr:twoCellAnchor>
  <xdr:twoCellAnchor>
    <xdr:from>
      <xdr:col>5</xdr:col>
      <xdr:colOff>847725</xdr:colOff>
      <xdr:row>36</xdr:row>
      <xdr:rowOff>942975</xdr:rowOff>
    </xdr:from>
    <xdr:to>
      <xdr:col>7</xdr:col>
      <xdr:colOff>857250</xdr:colOff>
      <xdr:row>37</xdr:row>
      <xdr:rowOff>200025</xdr:rowOff>
    </xdr:to>
    <xdr:cxnSp macro="">
      <xdr:nvCxnSpPr>
        <xdr:cNvPr id="49770" name="AutoShape 27">
          <a:extLst>
            <a:ext uri="{FF2B5EF4-FFF2-40B4-BE49-F238E27FC236}">
              <a16:creationId xmlns:a16="http://schemas.microsoft.com/office/drawing/2014/main" id="{00000000-0008-0000-0300-00006AC20000}"/>
            </a:ext>
          </a:extLst>
        </xdr:cNvPr>
        <xdr:cNvCxnSpPr>
          <a:cxnSpLocks noChangeShapeType="1"/>
          <a:stCxn id="105" idx="2"/>
          <a:endCxn id="45" idx="0"/>
        </xdr:cNvCxnSpPr>
      </xdr:nvCxnSpPr>
      <xdr:spPr bwMode="auto">
        <a:xfrm rot="5400000">
          <a:off x="6200775" y="33366075"/>
          <a:ext cx="447675" cy="3305175"/>
        </a:xfrm>
        <a:prstGeom prst="bentConnector3">
          <a:avLst>
            <a:gd name="adj1" fmla="val 50000"/>
          </a:avLst>
        </a:prstGeom>
        <a:noFill/>
        <a:ln w="19050">
          <a:solidFill>
            <a:srgbClr val="000000"/>
          </a:solidFill>
          <a:miter lim="800000"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6E28-D76A-4F11-B120-28968CB15B18}">
  <sheetPr>
    <pageSetUpPr fitToPage="1"/>
  </sheetPr>
  <dimension ref="A1:M73"/>
  <sheetViews>
    <sheetView tabSelected="1" view="pageBreakPreview" topLeftCell="C1" zoomScale="87" zoomScaleNormal="69" zoomScaleSheetLayoutView="87" workbookViewId="0">
      <selection activeCell="L34" sqref="I9:L34"/>
    </sheetView>
  </sheetViews>
  <sheetFormatPr baseColWidth="10" defaultRowHeight="12.75" x14ac:dyDescent="0.2"/>
  <cols>
    <col min="1" max="1" width="3.7109375" hidden="1" customWidth="1"/>
    <col min="2" max="2" width="2.85546875" hidden="1" customWidth="1"/>
    <col min="3" max="3" width="4.7109375" customWidth="1"/>
    <col min="4" max="9" width="24.7109375" customWidth="1"/>
    <col min="10" max="12" width="11.7109375" style="56" customWidth="1"/>
    <col min="13" max="13" width="11.5703125" customWidth="1"/>
    <col min="14" max="64" width="22.7109375" customWidth="1"/>
  </cols>
  <sheetData>
    <row r="1" spans="2:13" ht="33.75" customHeight="1" x14ac:dyDescent="0.2">
      <c r="B1" s="30"/>
      <c r="C1" s="30"/>
      <c r="J1" s="16"/>
      <c r="K1" s="16"/>
      <c r="L1" s="16"/>
    </row>
    <row r="2" spans="2:13" ht="33.75" customHeight="1" x14ac:dyDescent="0.2">
      <c r="B2" s="30"/>
      <c r="C2" s="30"/>
      <c r="J2" s="16"/>
      <c r="K2" s="16"/>
      <c r="L2" s="16"/>
    </row>
    <row r="3" spans="2:13" ht="14.25" customHeight="1" x14ac:dyDescent="0.2">
      <c r="B3" s="30"/>
      <c r="C3" s="30"/>
      <c r="J3" s="16"/>
      <c r="K3" s="16"/>
      <c r="L3" s="16"/>
    </row>
    <row r="4" spans="2:13" x14ac:dyDescent="0.2">
      <c r="B4" s="30"/>
      <c r="C4" s="30"/>
      <c r="J4" s="16"/>
      <c r="K4" s="16"/>
      <c r="L4" s="16"/>
    </row>
    <row r="5" spans="2:13" x14ac:dyDescent="0.2">
      <c r="B5" s="30"/>
      <c r="C5" s="30"/>
      <c r="J5" s="16"/>
      <c r="K5" s="16"/>
      <c r="L5" s="16"/>
    </row>
    <row r="6" spans="2:13" x14ac:dyDescent="0.2">
      <c r="B6" s="30"/>
      <c r="C6" s="30"/>
      <c r="J6" s="16"/>
      <c r="K6" s="16"/>
      <c r="L6" s="16"/>
    </row>
    <row r="7" spans="2:13" x14ac:dyDescent="0.2">
      <c r="B7" s="30"/>
      <c r="C7" s="30"/>
      <c r="D7" s="30"/>
      <c r="E7" s="30"/>
      <c r="F7" s="30"/>
      <c r="G7" s="30"/>
      <c r="H7" s="30"/>
      <c r="I7" s="30"/>
      <c r="J7" s="16"/>
      <c r="K7" s="16"/>
      <c r="L7" s="16"/>
    </row>
    <row r="8" spans="2:13" x14ac:dyDescent="0.2">
      <c r="B8" s="30"/>
      <c r="C8" s="30"/>
      <c r="D8" s="30"/>
      <c r="E8" s="30"/>
      <c r="F8" s="30"/>
      <c r="G8" s="30"/>
      <c r="H8" s="30"/>
      <c r="I8" s="30"/>
      <c r="J8" s="16"/>
      <c r="K8" s="16"/>
      <c r="L8" s="16"/>
    </row>
    <row r="9" spans="2:13" ht="12.75" customHeight="1" x14ac:dyDescent="0.2">
      <c r="B9" s="30"/>
      <c r="C9" s="96"/>
      <c r="D9" s="94" t="s">
        <v>25</v>
      </c>
      <c r="E9" s="94" t="s">
        <v>26</v>
      </c>
      <c r="F9" s="94" t="s">
        <v>31</v>
      </c>
      <c r="G9" s="94" t="s">
        <v>32</v>
      </c>
      <c r="H9" s="94" t="s">
        <v>33</v>
      </c>
      <c r="J9"/>
      <c r="K9"/>
      <c r="L9"/>
    </row>
    <row r="10" spans="2:13" ht="57" customHeight="1" x14ac:dyDescent="0.2">
      <c r="B10" s="30"/>
      <c r="C10" s="96"/>
      <c r="D10" s="94"/>
      <c r="E10" s="94"/>
      <c r="F10" s="94"/>
      <c r="G10" s="94"/>
      <c r="H10" s="94"/>
      <c r="I10" s="56"/>
      <c r="M10" s="56"/>
    </row>
    <row r="11" spans="2:13" ht="92.1" customHeight="1" x14ac:dyDescent="0.2">
      <c r="B11" s="30"/>
      <c r="C11" s="97">
        <v>1</v>
      </c>
      <c r="D11" s="98"/>
      <c r="E11" s="99"/>
      <c r="F11" s="99"/>
      <c r="G11" s="99"/>
      <c r="H11" s="99"/>
      <c r="J11"/>
      <c r="K11"/>
      <c r="L11"/>
    </row>
    <row r="12" spans="2:13" ht="92.1" customHeight="1" x14ac:dyDescent="0.2">
      <c r="B12" s="30"/>
      <c r="C12" s="97">
        <f>C11+1</f>
        <v>2</v>
      </c>
      <c r="D12" s="100"/>
      <c r="E12" s="101"/>
      <c r="F12" s="101"/>
      <c r="G12" s="101"/>
      <c r="H12" s="101"/>
      <c r="J12"/>
      <c r="K12"/>
      <c r="L12"/>
    </row>
    <row r="13" spans="2:13" ht="92.1" customHeight="1" x14ac:dyDescent="0.2">
      <c r="B13" s="30"/>
      <c r="C13" s="97">
        <f t="shared" ref="C13:C32" si="0">C12+1</f>
        <v>3</v>
      </c>
      <c r="D13" s="100"/>
      <c r="E13" s="101"/>
      <c r="F13" s="101"/>
      <c r="G13" s="101"/>
      <c r="H13" s="101"/>
      <c r="J13"/>
      <c r="K13"/>
      <c r="L13"/>
    </row>
    <row r="14" spans="2:13" ht="92.1" customHeight="1" x14ac:dyDescent="0.2">
      <c r="B14" s="30"/>
      <c r="C14" s="97">
        <f t="shared" si="0"/>
        <v>4</v>
      </c>
      <c r="D14" s="100"/>
      <c r="E14" s="101"/>
      <c r="F14" s="101"/>
      <c r="G14" s="101"/>
      <c r="H14" s="101"/>
      <c r="J14"/>
      <c r="K14"/>
      <c r="L14"/>
    </row>
    <row r="15" spans="2:13" ht="92.1" customHeight="1" x14ac:dyDescent="0.2">
      <c r="B15" s="30"/>
      <c r="C15" s="97">
        <f t="shared" si="0"/>
        <v>5</v>
      </c>
      <c r="D15" s="100"/>
      <c r="E15" s="101"/>
      <c r="F15" s="101"/>
      <c r="G15" s="101"/>
      <c r="H15" s="101"/>
      <c r="J15"/>
      <c r="K15"/>
      <c r="L15"/>
    </row>
    <row r="16" spans="2:13" ht="92.1" customHeight="1" x14ac:dyDescent="0.2">
      <c r="B16" s="30"/>
      <c r="C16" s="97">
        <f t="shared" si="0"/>
        <v>6</v>
      </c>
      <c r="D16" s="100"/>
      <c r="E16" s="101"/>
      <c r="F16" s="101"/>
      <c r="G16" s="101"/>
      <c r="H16" s="101"/>
      <c r="J16"/>
      <c r="K16"/>
      <c r="L16"/>
    </row>
    <row r="17" spans="1:12" ht="92.1" customHeight="1" x14ac:dyDescent="0.2">
      <c r="B17" s="30"/>
      <c r="C17" s="97">
        <f t="shared" si="0"/>
        <v>7</v>
      </c>
      <c r="D17" s="100"/>
      <c r="E17" s="101"/>
      <c r="F17" s="101"/>
      <c r="G17" s="101"/>
      <c r="H17" s="101"/>
      <c r="J17"/>
      <c r="K17"/>
      <c r="L17"/>
    </row>
    <row r="18" spans="1:12" ht="92.1" customHeight="1" x14ac:dyDescent="0.2">
      <c r="A18" s="34"/>
      <c r="B18" s="35"/>
      <c r="C18" s="97">
        <f t="shared" si="0"/>
        <v>8</v>
      </c>
      <c r="D18" s="100"/>
      <c r="E18" s="101"/>
      <c r="F18" s="101"/>
      <c r="G18" s="101"/>
      <c r="H18" s="101"/>
      <c r="J18"/>
      <c r="K18"/>
      <c r="L18"/>
    </row>
    <row r="19" spans="1:12" ht="92.1" customHeight="1" x14ac:dyDescent="0.2">
      <c r="B19" s="30"/>
      <c r="C19" s="97">
        <f t="shared" si="0"/>
        <v>9</v>
      </c>
      <c r="D19" s="100"/>
      <c r="E19" s="101"/>
      <c r="F19" s="101"/>
      <c r="G19" s="101"/>
      <c r="H19" s="101"/>
      <c r="J19"/>
      <c r="K19"/>
      <c r="L19"/>
    </row>
    <row r="20" spans="1:12" ht="92.1" customHeight="1" x14ac:dyDescent="0.2">
      <c r="B20" s="30"/>
      <c r="C20" s="97">
        <f t="shared" si="0"/>
        <v>10</v>
      </c>
      <c r="D20" s="100"/>
      <c r="E20" s="101"/>
      <c r="F20" s="101"/>
      <c r="G20" s="101"/>
      <c r="H20" s="101"/>
      <c r="J20"/>
      <c r="K20"/>
      <c r="L20"/>
    </row>
    <row r="21" spans="1:12" ht="92.1" customHeight="1" x14ac:dyDescent="0.2">
      <c r="B21" s="30"/>
      <c r="C21" s="97">
        <f t="shared" si="0"/>
        <v>11</v>
      </c>
      <c r="D21" s="100"/>
      <c r="E21" s="101"/>
      <c r="F21" s="101"/>
      <c r="G21" s="101"/>
      <c r="H21" s="101"/>
      <c r="J21"/>
      <c r="K21"/>
      <c r="L21"/>
    </row>
    <row r="22" spans="1:12" ht="92.1" customHeight="1" x14ac:dyDescent="0.2">
      <c r="B22" s="30"/>
      <c r="C22" s="97">
        <f t="shared" si="0"/>
        <v>12</v>
      </c>
      <c r="D22" s="100"/>
      <c r="E22" s="101"/>
      <c r="F22" s="101"/>
      <c r="G22" s="101"/>
      <c r="H22" s="101"/>
      <c r="J22"/>
      <c r="K22"/>
      <c r="L22"/>
    </row>
    <row r="23" spans="1:12" ht="92.1" customHeight="1" x14ac:dyDescent="0.2">
      <c r="B23" s="30"/>
      <c r="C23" s="97">
        <f t="shared" si="0"/>
        <v>13</v>
      </c>
      <c r="D23" s="100"/>
      <c r="E23" s="101"/>
      <c r="F23" s="101"/>
      <c r="G23" s="101"/>
      <c r="H23" s="101"/>
      <c r="J23"/>
      <c r="K23"/>
      <c r="L23"/>
    </row>
    <row r="24" spans="1:12" ht="92.1" customHeight="1" x14ac:dyDescent="0.2">
      <c r="B24" s="30"/>
      <c r="C24" s="97">
        <f t="shared" si="0"/>
        <v>14</v>
      </c>
      <c r="D24" s="100"/>
      <c r="E24" s="101"/>
      <c r="F24" s="101"/>
      <c r="G24" s="101"/>
      <c r="H24" s="101"/>
      <c r="J24"/>
      <c r="K24"/>
      <c r="L24"/>
    </row>
    <row r="25" spans="1:12" ht="92.1" customHeight="1" x14ac:dyDescent="0.2">
      <c r="B25" s="30"/>
      <c r="C25" s="97">
        <f t="shared" si="0"/>
        <v>15</v>
      </c>
      <c r="D25" s="100"/>
      <c r="E25" s="101"/>
      <c r="F25" s="101"/>
      <c r="G25" s="101"/>
      <c r="H25" s="101"/>
      <c r="J25"/>
      <c r="K25"/>
      <c r="L25"/>
    </row>
    <row r="26" spans="1:12" ht="92.1" customHeight="1" x14ac:dyDescent="0.2">
      <c r="B26" s="30"/>
      <c r="C26" s="97">
        <f t="shared" si="0"/>
        <v>16</v>
      </c>
      <c r="D26" s="100"/>
      <c r="E26" s="101"/>
      <c r="F26" s="101"/>
      <c r="G26" s="101"/>
      <c r="H26" s="101"/>
      <c r="J26"/>
      <c r="K26"/>
      <c r="L26"/>
    </row>
    <row r="27" spans="1:12" ht="92.1" customHeight="1" x14ac:dyDescent="0.2">
      <c r="B27" s="30"/>
      <c r="C27" s="97">
        <f t="shared" si="0"/>
        <v>17</v>
      </c>
      <c r="D27" s="100"/>
      <c r="E27" s="101"/>
      <c r="F27" s="101"/>
      <c r="G27" s="101"/>
      <c r="H27" s="101"/>
      <c r="J27"/>
      <c r="K27"/>
      <c r="L27"/>
    </row>
    <row r="28" spans="1:12" ht="92.1" customHeight="1" x14ac:dyDescent="0.2">
      <c r="B28" s="30"/>
      <c r="C28" s="97">
        <f t="shared" si="0"/>
        <v>18</v>
      </c>
      <c r="D28" s="100"/>
      <c r="E28" s="101"/>
      <c r="F28" s="101"/>
      <c r="G28" s="101"/>
      <c r="H28" s="101"/>
      <c r="J28"/>
      <c r="K28"/>
      <c r="L28"/>
    </row>
    <row r="29" spans="1:12" ht="92.1" customHeight="1" x14ac:dyDescent="0.2">
      <c r="B29" s="30"/>
      <c r="C29" s="97">
        <f t="shared" si="0"/>
        <v>19</v>
      </c>
      <c r="D29" s="100"/>
      <c r="E29" s="101"/>
      <c r="F29" s="101"/>
      <c r="G29" s="101"/>
      <c r="H29" s="101"/>
      <c r="J29"/>
      <c r="K29"/>
      <c r="L29"/>
    </row>
    <row r="30" spans="1:12" ht="92.1" customHeight="1" x14ac:dyDescent="0.2">
      <c r="B30" s="30"/>
      <c r="C30" s="97">
        <f t="shared" si="0"/>
        <v>20</v>
      </c>
      <c r="D30" s="100"/>
      <c r="E30" s="101"/>
      <c r="F30" s="101"/>
      <c r="G30" s="101"/>
      <c r="H30" s="101"/>
      <c r="J30"/>
      <c r="K30"/>
      <c r="L30"/>
    </row>
    <row r="31" spans="1:12" ht="92.1" customHeight="1" x14ac:dyDescent="0.2">
      <c r="B31" s="30"/>
      <c r="C31" s="97">
        <f t="shared" si="0"/>
        <v>21</v>
      </c>
      <c r="D31" s="100"/>
      <c r="E31" s="101"/>
      <c r="F31" s="101"/>
      <c r="G31" s="101"/>
      <c r="H31" s="101"/>
      <c r="J31"/>
      <c r="K31"/>
      <c r="L31"/>
    </row>
    <row r="32" spans="1:12" ht="92.1" customHeight="1" x14ac:dyDescent="0.2">
      <c r="B32" s="30"/>
      <c r="C32" s="97">
        <f t="shared" si="0"/>
        <v>22</v>
      </c>
      <c r="D32" s="102"/>
      <c r="E32" s="103"/>
      <c r="F32" s="103"/>
      <c r="G32" s="103"/>
      <c r="H32" s="103"/>
      <c r="J32"/>
      <c r="K32"/>
      <c r="L32"/>
    </row>
    <row r="33" spans="10:13" ht="11.65" customHeight="1" x14ac:dyDescent="0.2">
      <c r="J33"/>
      <c r="K33"/>
      <c r="L33"/>
    </row>
    <row r="34" spans="10:13" ht="11.65" customHeight="1" x14ac:dyDescent="0.2">
      <c r="J34"/>
      <c r="K34"/>
      <c r="L34"/>
    </row>
    <row r="35" spans="10:13" x14ac:dyDescent="0.2">
      <c r="J35" s="43"/>
      <c r="K35" s="43"/>
      <c r="L35" s="43"/>
      <c r="M35" s="42"/>
    </row>
    <row r="36" spans="10:13" x14ac:dyDescent="0.2">
      <c r="J36" s="43"/>
      <c r="K36" s="43"/>
      <c r="L36" s="43"/>
      <c r="M36" s="42"/>
    </row>
    <row r="37" spans="10:13" x14ac:dyDescent="0.2">
      <c r="J37" s="43"/>
      <c r="K37" s="43"/>
      <c r="L37" s="43"/>
      <c r="M37" s="42"/>
    </row>
    <row r="38" spans="10:13" x14ac:dyDescent="0.2">
      <c r="J38" s="43"/>
      <c r="K38" s="43"/>
      <c r="L38" s="43"/>
      <c r="M38" s="42"/>
    </row>
    <row r="39" spans="10:13" x14ac:dyDescent="0.2">
      <c r="J39" s="43"/>
      <c r="K39" s="43"/>
      <c r="L39" s="43"/>
      <c r="M39" s="42"/>
    </row>
    <row r="40" spans="10:13" x14ac:dyDescent="0.2">
      <c r="J40" s="43"/>
      <c r="K40" s="43"/>
      <c r="L40" s="43"/>
      <c r="M40" s="42"/>
    </row>
    <row r="41" spans="10:13" x14ac:dyDescent="0.2">
      <c r="J41" s="43"/>
      <c r="K41" s="43"/>
      <c r="L41" s="43"/>
      <c r="M41" s="42"/>
    </row>
    <row r="42" spans="10:13" x14ac:dyDescent="0.2">
      <c r="J42" s="43"/>
      <c r="K42" s="43"/>
      <c r="L42" s="43"/>
      <c r="M42" s="42"/>
    </row>
    <row r="43" spans="10:13" x14ac:dyDescent="0.2">
      <c r="J43" s="43"/>
      <c r="K43" s="43"/>
      <c r="L43" s="43"/>
      <c r="M43" s="42"/>
    </row>
    <row r="44" spans="10:13" x14ac:dyDescent="0.2">
      <c r="J44" s="43"/>
      <c r="K44" s="43"/>
      <c r="L44" s="43"/>
      <c r="M44" s="42"/>
    </row>
    <row r="45" spans="10:13" x14ac:dyDescent="0.2">
      <c r="J45" s="43"/>
      <c r="K45" s="43"/>
      <c r="L45" s="43"/>
      <c r="M45" s="42"/>
    </row>
    <row r="46" spans="10:13" x14ac:dyDescent="0.2">
      <c r="J46" s="43"/>
      <c r="K46" s="43"/>
      <c r="L46" s="43"/>
      <c r="M46" s="42"/>
    </row>
    <row r="47" spans="10:13" x14ac:dyDescent="0.2">
      <c r="J47" s="43"/>
      <c r="K47" s="43"/>
      <c r="L47" s="43"/>
      <c r="M47" s="42"/>
    </row>
    <row r="48" spans="10:13" x14ac:dyDescent="0.2">
      <c r="J48" s="43"/>
      <c r="K48" s="43"/>
      <c r="L48" s="43"/>
      <c r="M48" s="42"/>
    </row>
    <row r="49" spans="10:13" x14ac:dyDescent="0.2">
      <c r="J49" s="43"/>
      <c r="K49" s="43"/>
      <c r="L49" s="43"/>
      <c r="M49" s="42"/>
    </row>
    <row r="50" spans="10:13" x14ac:dyDescent="0.2">
      <c r="J50" s="43"/>
      <c r="K50" s="43"/>
      <c r="L50" s="43"/>
      <c r="M50" s="42"/>
    </row>
    <row r="51" spans="10:13" x14ac:dyDescent="0.2">
      <c r="J51" s="43"/>
      <c r="K51" s="43"/>
      <c r="L51" s="43"/>
      <c r="M51" s="42"/>
    </row>
    <row r="52" spans="10:13" x14ac:dyDescent="0.2">
      <c r="J52" s="43"/>
      <c r="K52" s="43"/>
      <c r="L52" s="43"/>
      <c r="M52" s="42"/>
    </row>
    <row r="53" spans="10:13" x14ac:dyDescent="0.2">
      <c r="J53" s="43"/>
      <c r="K53" s="43"/>
      <c r="L53" s="43"/>
      <c r="M53" s="42"/>
    </row>
    <row r="54" spans="10:13" x14ac:dyDescent="0.2">
      <c r="J54" s="43"/>
      <c r="K54" s="43"/>
      <c r="L54" s="43"/>
      <c r="M54" s="42"/>
    </row>
    <row r="55" spans="10:13" x14ac:dyDescent="0.2">
      <c r="J55" s="43"/>
      <c r="K55" s="43"/>
      <c r="L55" s="43"/>
      <c r="M55" s="42"/>
    </row>
    <row r="56" spans="10:13" x14ac:dyDescent="0.2">
      <c r="J56" s="43"/>
      <c r="K56" s="43"/>
      <c r="L56" s="43"/>
      <c r="M56" s="42"/>
    </row>
    <row r="57" spans="10:13" x14ac:dyDescent="0.2">
      <c r="J57" s="43"/>
      <c r="K57" s="43"/>
      <c r="L57" s="43"/>
      <c r="M57" s="42"/>
    </row>
    <row r="58" spans="10:13" x14ac:dyDescent="0.2">
      <c r="J58" s="43"/>
      <c r="K58" s="43"/>
      <c r="L58" s="43"/>
      <c r="M58" s="42"/>
    </row>
    <row r="59" spans="10:13" x14ac:dyDescent="0.2">
      <c r="J59" s="43"/>
      <c r="K59" s="43"/>
      <c r="L59" s="43"/>
      <c r="M59" s="42"/>
    </row>
    <row r="60" spans="10:13" x14ac:dyDescent="0.2">
      <c r="J60" s="43"/>
      <c r="K60" s="43"/>
      <c r="L60" s="43"/>
      <c r="M60" s="42"/>
    </row>
    <row r="61" spans="10:13" x14ac:dyDescent="0.2">
      <c r="J61" s="43"/>
      <c r="K61" s="43"/>
      <c r="L61" s="43"/>
      <c r="M61" s="42"/>
    </row>
    <row r="62" spans="10:13" x14ac:dyDescent="0.2">
      <c r="J62" s="43"/>
      <c r="K62" s="43"/>
      <c r="L62" s="43"/>
      <c r="M62" s="42"/>
    </row>
    <row r="63" spans="10:13" x14ac:dyDescent="0.2">
      <c r="J63" s="43"/>
      <c r="K63" s="43"/>
      <c r="L63" s="43"/>
      <c r="M63" s="42"/>
    </row>
    <row r="64" spans="10:13" x14ac:dyDescent="0.2">
      <c r="J64" s="43"/>
      <c r="K64" s="43"/>
      <c r="L64" s="43"/>
      <c r="M64" s="42"/>
    </row>
    <row r="65" spans="10:13" x14ac:dyDescent="0.2">
      <c r="J65" s="43"/>
      <c r="K65" s="43"/>
      <c r="L65" s="43"/>
      <c r="M65" s="42"/>
    </row>
    <row r="66" spans="10:13" x14ac:dyDescent="0.2">
      <c r="J66" s="43"/>
      <c r="K66" s="43"/>
      <c r="L66" s="43"/>
      <c r="M66" s="42"/>
    </row>
    <row r="67" spans="10:13" x14ac:dyDescent="0.2">
      <c r="J67" s="43"/>
      <c r="K67" s="43"/>
      <c r="L67" s="43"/>
      <c r="M67" s="42"/>
    </row>
    <row r="68" spans="10:13" x14ac:dyDescent="0.2">
      <c r="J68" s="43"/>
      <c r="K68" s="43"/>
      <c r="L68" s="43"/>
      <c r="M68" s="42"/>
    </row>
    <row r="69" spans="10:13" x14ac:dyDescent="0.2">
      <c r="J69" s="43"/>
      <c r="K69" s="43"/>
      <c r="L69" s="43"/>
      <c r="M69" s="42"/>
    </row>
    <row r="70" spans="10:13" x14ac:dyDescent="0.2">
      <c r="J70" s="43"/>
      <c r="K70" s="43"/>
      <c r="L70" s="43"/>
      <c r="M70" s="42"/>
    </row>
    <row r="71" spans="10:13" x14ac:dyDescent="0.2">
      <c r="J71" s="43"/>
      <c r="K71" s="43"/>
      <c r="L71" s="43"/>
      <c r="M71" s="42"/>
    </row>
    <row r="72" spans="10:13" x14ac:dyDescent="0.2">
      <c r="J72" s="43"/>
      <c r="K72" s="43"/>
      <c r="L72" s="43"/>
      <c r="M72" s="42"/>
    </row>
    <row r="73" spans="10:13" x14ac:dyDescent="0.2">
      <c r="J73" s="43"/>
      <c r="K73" s="43"/>
      <c r="L73" s="43"/>
      <c r="M73" s="42"/>
    </row>
  </sheetData>
  <mergeCells count="6"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scale="49" fitToHeight="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AC43-8D0B-4737-9D61-57AECD470634}">
  <dimension ref="A1:P38"/>
  <sheetViews>
    <sheetView view="pageBreakPreview" topLeftCell="B13" zoomScaleNormal="85" zoomScaleSheetLayoutView="100" zoomScalePageLayoutView="70" workbookViewId="0">
      <selection activeCell="H9" sqref="H9:H10"/>
    </sheetView>
  </sheetViews>
  <sheetFormatPr baseColWidth="10" defaultRowHeight="12.75" x14ac:dyDescent="0.2"/>
  <cols>
    <col min="1" max="1" width="3.7109375" hidden="1" customWidth="1"/>
    <col min="2" max="2" width="2.85546875" customWidth="1"/>
    <col min="3" max="3" width="4.7109375" customWidth="1"/>
    <col min="4" max="8" width="24.7109375" customWidth="1"/>
    <col min="9" max="11" width="12.28515625" style="21" customWidth="1"/>
    <col min="12" max="12" width="12.28515625" customWidth="1"/>
    <col min="13" max="14" width="11.7109375" customWidth="1"/>
    <col min="15" max="15" width="12.28515625" customWidth="1"/>
    <col min="16" max="66" width="22.7109375" customWidth="1"/>
  </cols>
  <sheetData>
    <row r="1" spans="2:16" x14ac:dyDescent="0.2">
      <c r="B1" s="30"/>
      <c r="C1" s="30"/>
      <c r="H1" s="30"/>
      <c r="I1" s="17"/>
      <c r="J1" s="17"/>
      <c r="K1" s="17"/>
      <c r="L1" s="30"/>
      <c r="M1" s="30"/>
      <c r="N1" s="30"/>
      <c r="O1" s="30"/>
      <c r="P1" s="30"/>
    </row>
    <row r="2" spans="2:16" x14ac:dyDescent="0.2">
      <c r="B2" s="30"/>
      <c r="C2" s="30"/>
      <c r="H2" s="30"/>
      <c r="I2" s="17"/>
      <c r="J2" s="17"/>
      <c r="K2" s="17"/>
      <c r="L2" s="30"/>
      <c r="M2" s="30"/>
      <c r="N2" s="30"/>
      <c r="O2" s="30"/>
      <c r="P2" s="30"/>
    </row>
    <row r="3" spans="2:16" x14ac:dyDescent="0.2">
      <c r="B3" s="30"/>
      <c r="C3" s="30"/>
      <c r="H3" s="30"/>
      <c r="I3" s="17"/>
      <c r="J3" s="17"/>
      <c r="K3" s="17"/>
      <c r="L3" s="30"/>
      <c r="M3" s="30"/>
      <c r="N3" s="30"/>
      <c r="O3" s="30"/>
      <c r="P3" s="30"/>
    </row>
    <row r="4" spans="2:16" x14ac:dyDescent="0.2">
      <c r="B4" s="30"/>
      <c r="C4" s="30"/>
      <c r="H4" s="30"/>
      <c r="I4" s="17"/>
      <c r="J4" s="17"/>
      <c r="K4" s="17"/>
      <c r="L4" s="30"/>
      <c r="M4" s="30"/>
      <c r="N4" s="30"/>
      <c r="O4" s="30"/>
      <c r="P4" s="30"/>
    </row>
    <row r="5" spans="2:16" x14ac:dyDescent="0.2">
      <c r="B5" s="30"/>
      <c r="C5" s="30"/>
      <c r="H5" s="30"/>
      <c r="I5" s="17"/>
      <c r="J5" s="17"/>
      <c r="K5" s="17"/>
      <c r="L5" s="30"/>
      <c r="M5" s="30"/>
      <c r="N5" s="30"/>
      <c r="O5" s="30"/>
      <c r="P5" s="30"/>
    </row>
    <row r="6" spans="2:16" x14ac:dyDescent="0.2">
      <c r="B6" s="30"/>
      <c r="C6" s="30"/>
      <c r="H6" s="30"/>
      <c r="I6" s="17"/>
      <c r="J6" s="17"/>
      <c r="K6" s="17"/>
      <c r="L6" s="30"/>
      <c r="M6" s="30"/>
      <c r="N6" s="30"/>
      <c r="O6" s="30"/>
      <c r="P6" s="30"/>
    </row>
    <row r="7" spans="2:16" ht="45" customHeight="1" x14ac:dyDescent="0.2">
      <c r="B7" s="30"/>
      <c r="C7" s="30"/>
      <c r="H7" s="30"/>
      <c r="I7" s="17"/>
      <c r="J7" s="17"/>
      <c r="K7" s="17"/>
      <c r="L7" s="30"/>
      <c r="M7" s="30"/>
      <c r="N7" s="30"/>
      <c r="O7" s="30"/>
      <c r="P7" s="30"/>
    </row>
    <row r="8" spans="2:16" ht="45" customHeight="1" x14ac:dyDescent="0.2">
      <c r="B8" s="30"/>
      <c r="C8" s="30"/>
      <c r="D8" s="30"/>
      <c r="E8" s="30"/>
      <c r="F8" s="30"/>
      <c r="G8" s="30"/>
      <c r="H8" s="30"/>
      <c r="I8" s="17"/>
      <c r="J8" s="17"/>
      <c r="K8" s="17"/>
      <c r="L8" s="30"/>
      <c r="M8" s="30"/>
      <c r="N8" s="30"/>
      <c r="O8" s="30"/>
      <c r="P8" s="30"/>
    </row>
    <row r="9" spans="2:16" ht="12.75" customHeight="1" x14ac:dyDescent="0.2">
      <c r="B9" s="30"/>
      <c r="C9" s="95"/>
      <c r="D9" s="70" t="s">
        <v>25</v>
      </c>
      <c r="E9" s="94" t="s">
        <v>26</v>
      </c>
      <c r="F9" s="93" t="s">
        <v>31</v>
      </c>
      <c r="G9" s="70" t="s">
        <v>30</v>
      </c>
      <c r="H9" s="70"/>
      <c r="I9"/>
      <c r="J9"/>
      <c r="K9"/>
    </row>
    <row r="10" spans="2:16" ht="57" customHeight="1" x14ac:dyDescent="0.2">
      <c r="B10" s="30"/>
      <c r="C10" s="86"/>
      <c r="D10" s="91"/>
      <c r="E10" s="70"/>
      <c r="F10" s="92"/>
      <c r="G10" s="91"/>
      <c r="H10" s="91"/>
      <c r="I10" s="56"/>
      <c r="J10" s="56"/>
      <c r="K10" s="56"/>
      <c r="L10" s="56"/>
      <c r="M10" s="56"/>
    </row>
    <row r="11" spans="2:16" ht="92.1" customHeight="1" x14ac:dyDescent="0.2">
      <c r="B11" s="30"/>
      <c r="C11" s="81">
        <v>1</v>
      </c>
      <c r="D11" s="90"/>
      <c r="E11" s="89"/>
      <c r="F11" s="89"/>
      <c r="G11" s="89"/>
      <c r="H11" s="89"/>
      <c r="I11" s="56"/>
      <c r="J11" s="56"/>
      <c r="K11" s="56"/>
      <c r="L11" s="56"/>
      <c r="M11" s="56"/>
    </row>
    <row r="12" spans="2:16" ht="92.1" customHeight="1" x14ac:dyDescent="0.2">
      <c r="B12" s="30"/>
      <c r="C12" s="81">
        <f>C11+1</f>
        <v>2</v>
      </c>
      <c r="D12" s="84"/>
      <c r="E12" s="18"/>
      <c r="F12" s="83"/>
      <c r="G12" s="86"/>
      <c r="H12" s="55"/>
      <c r="I12" s="56"/>
      <c r="J12" s="56"/>
      <c r="K12" s="56"/>
      <c r="L12" s="56"/>
      <c r="M12" s="56"/>
    </row>
    <row r="13" spans="2:16" ht="92.1" customHeight="1" x14ac:dyDescent="0.2">
      <c r="B13" s="30"/>
      <c r="C13" s="81">
        <f>C12+1</f>
        <v>3</v>
      </c>
      <c r="D13" s="84"/>
      <c r="E13" s="18"/>
      <c r="F13" s="18"/>
      <c r="G13" s="18"/>
      <c r="H13" s="18"/>
      <c r="I13" s="56"/>
      <c r="J13" s="56"/>
      <c r="K13" s="56"/>
      <c r="L13" s="56"/>
      <c r="M13" s="56"/>
    </row>
    <row r="14" spans="2:16" ht="92.1" customHeight="1" x14ac:dyDescent="0.2">
      <c r="B14" s="30"/>
      <c r="C14" s="81">
        <f>C13+1</f>
        <v>4</v>
      </c>
      <c r="D14" s="80"/>
      <c r="E14" s="18"/>
      <c r="F14" s="83"/>
      <c r="G14" s="86"/>
      <c r="H14" s="55"/>
      <c r="I14" s="56"/>
      <c r="J14" s="56"/>
      <c r="K14" s="56"/>
      <c r="L14" s="56"/>
      <c r="M14" s="56"/>
    </row>
    <row r="15" spans="2:16" ht="92.1" customHeight="1" x14ac:dyDescent="0.2">
      <c r="B15" s="30"/>
      <c r="C15" s="81">
        <f>C14+1</f>
        <v>5</v>
      </c>
      <c r="D15" s="80"/>
      <c r="E15" s="85"/>
      <c r="F15" s="45"/>
      <c r="G15" s="88"/>
      <c r="H15" s="18"/>
      <c r="I15" s="56"/>
      <c r="J15" s="56"/>
      <c r="K15" s="56"/>
      <c r="L15" s="56"/>
      <c r="M15" s="56"/>
    </row>
    <row r="16" spans="2:16" ht="92.1" customHeight="1" x14ac:dyDescent="0.2">
      <c r="B16" s="30"/>
      <c r="C16" s="81">
        <f>C15+1</f>
        <v>6</v>
      </c>
      <c r="D16" s="80"/>
      <c r="E16" s="18"/>
      <c r="F16" s="44"/>
      <c r="G16" s="87"/>
      <c r="H16" s="52"/>
      <c r="I16" s="56"/>
      <c r="J16" s="56"/>
      <c r="K16" s="56"/>
      <c r="L16" s="56"/>
      <c r="M16" s="56"/>
    </row>
    <row r="17" spans="2:13" ht="92.1" customHeight="1" x14ac:dyDescent="0.2">
      <c r="B17" s="30"/>
      <c r="C17" s="81">
        <f>C16+1</f>
        <v>7</v>
      </c>
      <c r="D17" s="86"/>
      <c r="E17" s="18"/>
      <c r="F17" s="18"/>
      <c r="G17" s="18"/>
      <c r="H17" s="18"/>
      <c r="I17" s="56"/>
      <c r="J17" s="56"/>
      <c r="K17" s="56"/>
      <c r="L17" s="56"/>
      <c r="M17" s="56"/>
    </row>
    <row r="18" spans="2:13" ht="92.1" customHeight="1" x14ac:dyDescent="0.2">
      <c r="B18" s="30"/>
      <c r="C18" s="81">
        <f>C17+1</f>
        <v>8</v>
      </c>
      <c r="D18" s="84"/>
      <c r="E18" s="18"/>
      <c r="F18" s="18"/>
      <c r="G18" s="18"/>
      <c r="H18" s="18"/>
      <c r="I18" s="56"/>
      <c r="J18" s="56"/>
      <c r="K18" s="56"/>
      <c r="L18" s="56"/>
      <c r="M18" s="56"/>
    </row>
    <row r="19" spans="2:13" ht="92.1" customHeight="1" x14ac:dyDescent="0.2">
      <c r="B19" s="30"/>
      <c r="C19" s="81">
        <f>C18+1</f>
        <v>9</v>
      </c>
      <c r="D19" s="80"/>
      <c r="E19" s="85"/>
      <c r="F19" s="18"/>
      <c r="G19" s="18"/>
      <c r="H19" s="18"/>
      <c r="I19" s="56"/>
      <c r="J19" s="56"/>
      <c r="K19" s="56"/>
      <c r="L19" s="56"/>
      <c r="M19" s="56"/>
    </row>
    <row r="20" spans="2:13" ht="92.1" customHeight="1" x14ac:dyDescent="0.2">
      <c r="B20" s="30"/>
      <c r="C20" s="81">
        <f>C19+1</f>
        <v>10</v>
      </c>
      <c r="D20" s="80"/>
      <c r="E20" s="85"/>
      <c r="F20" s="18"/>
      <c r="G20" s="18"/>
      <c r="H20" s="18"/>
      <c r="I20" s="56"/>
      <c r="J20" s="56"/>
      <c r="K20" s="56"/>
      <c r="L20" s="56"/>
      <c r="M20" s="56"/>
    </row>
    <row r="21" spans="2:13" ht="92.1" customHeight="1" x14ac:dyDescent="0.2">
      <c r="B21" s="30"/>
      <c r="C21" s="81">
        <f>C20+1</f>
        <v>11</v>
      </c>
      <c r="D21" s="80"/>
      <c r="E21" s="85"/>
      <c r="F21" s="18"/>
      <c r="G21" s="18"/>
      <c r="H21" s="18"/>
      <c r="I21" s="56"/>
      <c r="J21" s="56"/>
      <c r="K21" s="56"/>
      <c r="L21" s="56"/>
      <c r="M21" s="56"/>
    </row>
    <row r="22" spans="2:13" ht="92.1" customHeight="1" x14ac:dyDescent="0.2">
      <c r="B22" s="30"/>
      <c r="C22" s="81">
        <f>C21+1</f>
        <v>12</v>
      </c>
      <c r="D22" s="80"/>
      <c r="E22" s="85"/>
      <c r="F22" s="18"/>
      <c r="G22" s="18"/>
      <c r="H22" s="18"/>
      <c r="I22" s="56"/>
      <c r="J22" s="56"/>
      <c r="K22" s="56"/>
      <c r="L22" s="56"/>
      <c r="M22" s="56"/>
    </row>
    <row r="23" spans="2:13" ht="92.1" customHeight="1" x14ac:dyDescent="0.2">
      <c r="B23" s="30"/>
      <c r="C23" s="81">
        <f>C22+1</f>
        <v>13</v>
      </c>
      <c r="D23" s="80"/>
      <c r="E23" s="18"/>
      <c r="F23" s="18"/>
      <c r="G23" s="18"/>
      <c r="H23" s="18"/>
      <c r="I23" s="56"/>
      <c r="J23" s="56"/>
      <c r="K23" s="56"/>
      <c r="L23" s="56"/>
      <c r="M23" s="56"/>
    </row>
    <row r="24" spans="2:13" ht="92.1" customHeight="1" x14ac:dyDescent="0.2">
      <c r="B24" s="30"/>
      <c r="C24" s="81">
        <f>C23+1</f>
        <v>14</v>
      </c>
      <c r="D24" s="84"/>
      <c r="E24" s="18"/>
      <c r="F24" s="18"/>
      <c r="G24" s="18"/>
      <c r="H24" s="18"/>
      <c r="I24" s="56"/>
      <c r="J24" s="56"/>
      <c r="K24" s="56"/>
      <c r="L24" s="56"/>
      <c r="M24" s="56"/>
    </row>
    <row r="25" spans="2:13" ht="92.1" customHeight="1" x14ac:dyDescent="0.2">
      <c r="B25" s="30"/>
      <c r="C25" s="81">
        <f>C24+1</f>
        <v>15</v>
      </c>
      <c r="D25" s="84"/>
      <c r="E25" s="18"/>
      <c r="F25" s="18"/>
      <c r="G25" s="18"/>
      <c r="H25" s="18"/>
      <c r="I25" s="56"/>
      <c r="J25" s="56"/>
      <c r="K25" s="56"/>
      <c r="L25" s="56"/>
      <c r="M25" s="56"/>
    </row>
    <row r="26" spans="2:13" ht="92.1" customHeight="1" x14ac:dyDescent="0.2">
      <c r="B26" s="30"/>
      <c r="C26" s="81">
        <f>C25+1</f>
        <v>16</v>
      </c>
      <c r="D26" s="84"/>
      <c r="E26" s="18"/>
      <c r="F26" s="18"/>
      <c r="G26" s="18"/>
      <c r="H26" s="18"/>
      <c r="I26" s="56"/>
      <c r="J26" s="56"/>
      <c r="K26" s="56"/>
      <c r="L26" s="56"/>
      <c r="M26" s="56"/>
    </row>
    <row r="27" spans="2:13" ht="92.1" customHeight="1" x14ac:dyDescent="0.2">
      <c r="B27" s="30"/>
      <c r="C27" s="81">
        <f>C26+1</f>
        <v>17</v>
      </c>
      <c r="D27" s="84"/>
      <c r="E27" s="18"/>
      <c r="F27" s="18"/>
      <c r="G27" s="18"/>
      <c r="H27" s="18"/>
      <c r="I27" s="56"/>
      <c r="J27" s="56"/>
      <c r="K27" s="56"/>
      <c r="L27" s="56"/>
      <c r="M27" s="56"/>
    </row>
    <row r="28" spans="2:13" ht="92.1" customHeight="1" x14ac:dyDescent="0.2">
      <c r="B28" s="30"/>
      <c r="C28" s="81">
        <f>C27+1</f>
        <v>18</v>
      </c>
      <c r="D28" s="84"/>
      <c r="E28" s="18"/>
      <c r="F28" s="18"/>
      <c r="G28" s="18"/>
      <c r="H28" s="18"/>
      <c r="I28" s="56"/>
      <c r="J28" s="56"/>
      <c r="K28" s="56"/>
      <c r="L28" s="56"/>
      <c r="M28" s="56"/>
    </row>
    <row r="29" spans="2:13" ht="92.1" customHeight="1" x14ac:dyDescent="0.2">
      <c r="B29" s="30"/>
      <c r="C29" s="81">
        <f>C28+1</f>
        <v>19</v>
      </c>
      <c r="D29" s="84"/>
      <c r="E29" s="18"/>
      <c r="F29" s="18"/>
      <c r="G29" s="18"/>
      <c r="H29" s="18"/>
      <c r="I29" s="56"/>
      <c r="J29" s="56"/>
      <c r="K29" s="56"/>
      <c r="L29" s="56"/>
      <c r="M29" s="56"/>
    </row>
    <row r="30" spans="2:13" ht="92.1" customHeight="1" x14ac:dyDescent="0.2">
      <c r="B30" s="30"/>
      <c r="C30" s="81">
        <f>C29+1</f>
        <v>20</v>
      </c>
      <c r="D30" s="84"/>
      <c r="E30" s="18"/>
      <c r="F30" s="18"/>
      <c r="G30" s="18"/>
      <c r="H30" s="18"/>
      <c r="I30" s="56"/>
      <c r="J30" s="56"/>
      <c r="K30" s="56"/>
      <c r="L30" s="56"/>
      <c r="M30" s="56"/>
    </row>
    <row r="31" spans="2:13" ht="92.1" customHeight="1" x14ac:dyDescent="0.2">
      <c r="B31" s="30"/>
      <c r="C31" s="81">
        <f>C30+1</f>
        <v>21</v>
      </c>
      <c r="D31" s="84"/>
      <c r="E31" s="18"/>
      <c r="F31" s="18"/>
      <c r="G31" s="18"/>
      <c r="H31" s="18"/>
      <c r="I31" s="56"/>
      <c r="J31" s="56"/>
      <c r="K31" s="56"/>
      <c r="L31" s="56"/>
      <c r="M31" s="56"/>
    </row>
    <row r="32" spans="2:13" ht="92.1" customHeight="1" x14ac:dyDescent="0.2">
      <c r="B32" s="30"/>
      <c r="C32" s="81">
        <f>C31+1</f>
        <v>22</v>
      </c>
      <c r="D32" s="84"/>
      <c r="E32" s="18"/>
      <c r="F32" s="18"/>
      <c r="G32" s="18"/>
      <c r="H32" s="18"/>
      <c r="I32" s="56"/>
      <c r="J32" s="56"/>
      <c r="K32" s="56"/>
      <c r="L32" s="56"/>
      <c r="M32" s="56"/>
    </row>
    <row r="33" spans="2:13" ht="92.1" customHeight="1" x14ac:dyDescent="0.2">
      <c r="B33" s="30"/>
      <c r="C33" s="81">
        <f>C32+1</f>
        <v>23</v>
      </c>
      <c r="D33" s="80"/>
      <c r="E33" s="18"/>
      <c r="F33" s="18"/>
      <c r="G33" s="18"/>
      <c r="H33" s="18"/>
      <c r="I33" s="56"/>
      <c r="J33" s="56"/>
      <c r="K33" s="56"/>
      <c r="L33" s="56"/>
      <c r="M33" s="56"/>
    </row>
    <row r="34" spans="2:13" ht="92.1" customHeight="1" x14ac:dyDescent="0.2">
      <c r="B34" s="30"/>
      <c r="C34" s="81">
        <f>C33+1</f>
        <v>24</v>
      </c>
      <c r="D34" s="80"/>
      <c r="E34" s="18"/>
      <c r="F34" s="18"/>
      <c r="G34" s="18"/>
      <c r="H34" s="18"/>
      <c r="I34" s="56"/>
      <c r="J34" s="56"/>
      <c r="K34" s="56"/>
      <c r="L34" s="56"/>
      <c r="M34" s="56"/>
    </row>
    <row r="35" spans="2:13" ht="92.1" customHeight="1" x14ac:dyDescent="0.2">
      <c r="B35" s="30"/>
      <c r="C35" s="81">
        <f>C34+1</f>
        <v>25</v>
      </c>
      <c r="D35" s="80"/>
      <c r="E35" s="18"/>
      <c r="F35" s="44"/>
      <c r="G35" s="82"/>
      <c r="H35" s="52"/>
      <c r="I35" s="56"/>
      <c r="J35" s="56"/>
      <c r="K35" s="56"/>
      <c r="L35" s="56"/>
      <c r="M35" s="56"/>
    </row>
    <row r="36" spans="2:13" ht="92.1" customHeight="1" x14ac:dyDescent="0.2">
      <c r="B36" s="30"/>
      <c r="C36" s="81">
        <f>C35+1</f>
        <v>26</v>
      </c>
      <c r="D36" s="80"/>
      <c r="E36" s="18"/>
      <c r="F36" s="44"/>
      <c r="G36" s="18"/>
      <c r="H36" s="52"/>
      <c r="I36" s="56"/>
      <c r="J36" s="56"/>
      <c r="K36" s="56"/>
      <c r="L36" s="56"/>
      <c r="M36" s="56"/>
    </row>
    <row r="37" spans="2:13" ht="20.100000000000001" customHeight="1" x14ac:dyDescent="0.2">
      <c r="B37" s="30"/>
      <c r="C37" s="78"/>
      <c r="D37" s="78"/>
      <c r="E37" s="78"/>
      <c r="F37" s="78"/>
      <c r="G37" s="78"/>
      <c r="I37"/>
      <c r="J37"/>
      <c r="K37"/>
    </row>
    <row r="38" spans="2:13" ht="19.5" customHeight="1" x14ac:dyDescent="0.2">
      <c r="B38" s="30"/>
      <c r="C38" s="79"/>
      <c r="D38" s="79"/>
      <c r="E38" s="79"/>
      <c r="F38" s="79"/>
      <c r="G38" s="78"/>
      <c r="I38"/>
      <c r="J38"/>
      <c r="K38"/>
    </row>
  </sheetData>
  <mergeCells count="5">
    <mergeCell ref="D9:D10"/>
    <mergeCell ref="E9:E10"/>
    <mergeCell ref="F9:F10"/>
    <mergeCell ref="G9:G10"/>
    <mergeCell ref="H9:H10"/>
  </mergeCells>
  <pageMargins left="0.7" right="0.7" top="0.75" bottom="0.75" header="0.3" footer="0.3"/>
  <pageSetup scale="50" fitToHeight="0"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C106"/>
  <sheetViews>
    <sheetView view="pageBreakPreview" topLeftCell="C28" zoomScale="90" zoomScaleNormal="69" zoomScaleSheetLayoutView="90" workbookViewId="0">
      <selection activeCell="F11" sqref="F11"/>
    </sheetView>
  </sheetViews>
  <sheetFormatPr baseColWidth="10" defaultRowHeight="12.75" x14ac:dyDescent="0.2"/>
  <cols>
    <col min="1" max="1" width="3.7109375" hidden="1" customWidth="1"/>
    <col min="2" max="2" width="2.85546875" hidden="1" customWidth="1"/>
    <col min="3" max="3" width="4.7109375" customWidth="1"/>
    <col min="4" max="9" width="24.7109375" customWidth="1"/>
    <col min="10" max="12" width="11.7109375" style="51" customWidth="1"/>
    <col min="13" max="13" width="11.5703125" customWidth="1"/>
    <col min="14" max="64" width="22.7109375" customWidth="1"/>
  </cols>
  <sheetData>
    <row r="1" spans="2:107" ht="33.75" customHeight="1" x14ac:dyDescent="0.2">
      <c r="B1" s="30"/>
      <c r="C1" s="30"/>
      <c r="I1" s="30"/>
      <c r="J1" s="16"/>
      <c r="K1" s="16"/>
      <c r="L1" s="16"/>
    </row>
    <row r="2" spans="2:107" ht="33.75" customHeight="1" x14ac:dyDescent="0.2">
      <c r="B2" s="30"/>
      <c r="C2" s="30"/>
      <c r="I2" s="30"/>
      <c r="J2" s="16"/>
      <c r="K2" s="16"/>
      <c r="L2" s="16"/>
    </row>
    <row r="3" spans="2:107" ht="14.25" customHeight="1" x14ac:dyDescent="0.2">
      <c r="B3" s="30"/>
      <c r="C3" s="30"/>
      <c r="I3" s="30"/>
      <c r="J3" s="16"/>
      <c r="K3" s="16"/>
      <c r="L3" s="16"/>
    </row>
    <row r="4" spans="2:107" x14ac:dyDescent="0.2">
      <c r="B4" s="30"/>
      <c r="C4" s="30"/>
      <c r="I4" s="30"/>
      <c r="J4" s="16"/>
      <c r="K4" s="16"/>
      <c r="L4" s="16"/>
    </row>
    <row r="5" spans="2:107" x14ac:dyDescent="0.2">
      <c r="B5" s="30"/>
      <c r="C5" s="30"/>
      <c r="I5" s="30"/>
      <c r="J5" s="16"/>
      <c r="K5" s="16"/>
      <c r="L5" s="16"/>
    </row>
    <row r="6" spans="2:107" x14ac:dyDescent="0.2">
      <c r="B6" s="30"/>
      <c r="C6" s="30"/>
      <c r="I6" s="30"/>
      <c r="J6" s="16"/>
      <c r="K6" s="16"/>
      <c r="L6" s="16"/>
    </row>
    <row r="7" spans="2:107" x14ac:dyDescent="0.2">
      <c r="B7" s="30"/>
      <c r="C7" s="30"/>
      <c r="D7" s="30"/>
      <c r="E7" s="30"/>
      <c r="F7" s="30"/>
      <c r="G7" s="30"/>
      <c r="H7" s="30"/>
      <c r="I7" s="30"/>
      <c r="J7" s="16"/>
      <c r="K7" s="16"/>
      <c r="L7" s="16"/>
    </row>
    <row r="8" spans="2:107" x14ac:dyDescent="0.2">
      <c r="B8" s="30"/>
      <c r="C8" s="30"/>
      <c r="D8" s="30"/>
      <c r="E8" s="30"/>
      <c r="F8" s="30"/>
      <c r="G8" s="30"/>
      <c r="H8" s="30"/>
      <c r="I8" s="30"/>
      <c r="J8" s="16"/>
      <c r="K8" s="16"/>
      <c r="L8" s="16"/>
    </row>
    <row r="9" spans="2:107" ht="12.75" customHeight="1" x14ac:dyDescent="0.2">
      <c r="B9" s="30"/>
      <c r="C9" s="65"/>
      <c r="D9" s="65" t="s">
        <v>25</v>
      </c>
      <c r="E9" s="65" t="s">
        <v>26</v>
      </c>
      <c r="F9" s="67" t="s">
        <v>27</v>
      </c>
      <c r="G9" s="67" t="s">
        <v>28</v>
      </c>
      <c r="H9" s="65" t="s">
        <v>29</v>
      </c>
      <c r="J9"/>
      <c r="K9"/>
      <c r="L9"/>
    </row>
    <row r="10" spans="2:107" ht="57" customHeight="1" x14ac:dyDescent="0.2">
      <c r="B10" s="30"/>
      <c r="C10" s="69"/>
      <c r="D10" s="66"/>
      <c r="E10" s="66"/>
      <c r="F10" s="68"/>
      <c r="G10" s="68"/>
      <c r="H10" s="66"/>
      <c r="I10" s="6"/>
      <c r="J10" s="6"/>
      <c r="K10" s="6"/>
      <c r="L10" s="6"/>
      <c r="M10" s="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2:107" ht="92.1" customHeight="1" x14ac:dyDescent="0.2">
      <c r="B11" s="30"/>
      <c r="C11" s="41">
        <v>1</v>
      </c>
      <c r="D11" s="38"/>
      <c r="E11" s="39"/>
      <c r="F11" s="39"/>
      <c r="G11" s="39"/>
      <c r="H11" s="39"/>
      <c r="J11"/>
      <c r="K11"/>
      <c r="L11"/>
    </row>
    <row r="12" spans="2:107" ht="92.1" customHeight="1" x14ac:dyDescent="0.2">
      <c r="B12" s="30"/>
      <c r="C12" s="40">
        <f>C11+1</f>
        <v>2</v>
      </c>
      <c r="D12" s="37"/>
      <c r="E12" s="36"/>
      <c r="F12" s="36"/>
      <c r="G12" s="36"/>
      <c r="H12" s="36"/>
      <c r="J12"/>
      <c r="K12"/>
      <c r="L12"/>
    </row>
    <row r="13" spans="2:107" ht="92.1" customHeight="1" x14ac:dyDescent="0.2">
      <c r="B13" s="30"/>
      <c r="C13" s="40">
        <f t="shared" ref="C13:C30" si="0">C12+1</f>
        <v>3</v>
      </c>
      <c r="D13" s="37"/>
      <c r="E13" s="36"/>
      <c r="F13" s="36"/>
      <c r="G13" s="36"/>
      <c r="H13" s="36"/>
      <c r="J13"/>
      <c r="K13"/>
      <c r="L13"/>
    </row>
    <row r="14" spans="2:107" ht="92.1" customHeight="1" x14ac:dyDescent="0.2">
      <c r="B14" s="30"/>
      <c r="C14" s="40">
        <f t="shared" si="0"/>
        <v>4</v>
      </c>
      <c r="D14" s="37"/>
      <c r="E14" s="36"/>
      <c r="F14" s="36"/>
      <c r="G14" s="36"/>
      <c r="H14" s="36"/>
      <c r="J14"/>
      <c r="K14"/>
      <c r="L14"/>
    </row>
    <row r="15" spans="2:107" ht="92.1" customHeight="1" x14ac:dyDescent="0.2">
      <c r="B15" s="30"/>
      <c r="C15" s="40">
        <f t="shared" si="0"/>
        <v>5</v>
      </c>
      <c r="D15" s="37"/>
      <c r="E15" s="36"/>
      <c r="F15" s="36"/>
      <c r="G15" s="36"/>
      <c r="H15" s="36"/>
      <c r="J15"/>
      <c r="K15"/>
      <c r="L15"/>
    </row>
    <row r="16" spans="2:107" ht="92.1" customHeight="1" x14ac:dyDescent="0.2">
      <c r="B16" s="30"/>
      <c r="C16" s="40">
        <f t="shared" si="0"/>
        <v>6</v>
      </c>
      <c r="D16" s="37"/>
      <c r="E16" s="36"/>
      <c r="F16" s="36"/>
      <c r="G16" s="36"/>
      <c r="H16" s="36"/>
      <c r="J16"/>
      <c r="K16"/>
      <c r="L16"/>
    </row>
    <row r="17" spans="1:12" ht="92.1" customHeight="1" x14ac:dyDescent="0.2">
      <c r="A17" s="34"/>
      <c r="B17" s="35"/>
      <c r="C17" s="40">
        <f t="shared" si="0"/>
        <v>7</v>
      </c>
      <c r="D17" s="37"/>
      <c r="E17" s="36"/>
      <c r="F17" s="36"/>
      <c r="G17" s="36"/>
      <c r="H17" s="36"/>
      <c r="J17"/>
      <c r="K17"/>
      <c r="L17"/>
    </row>
    <row r="18" spans="1:12" ht="92.1" customHeight="1" x14ac:dyDescent="0.2">
      <c r="B18" s="30"/>
      <c r="C18" s="40">
        <f t="shared" si="0"/>
        <v>8</v>
      </c>
      <c r="D18" s="37"/>
      <c r="E18" s="36"/>
      <c r="F18" s="36"/>
      <c r="G18" s="36"/>
      <c r="H18" s="36"/>
      <c r="J18"/>
      <c r="K18"/>
      <c r="L18"/>
    </row>
    <row r="19" spans="1:12" ht="92.1" customHeight="1" x14ac:dyDescent="0.2">
      <c r="B19" s="30"/>
      <c r="C19" s="40">
        <f t="shared" si="0"/>
        <v>9</v>
      </c>
      <c r="D19" s="37"/>
      <c r="E19" s="36"/>
      <c r="F19" s="36"/>
      <c r="G19" s="36"/>
      <c r="H19" s="36"/>
      <c r="J19"/>
      <c r="K19"/>
      <c r="L19"/>
    </row>
    <row r="20" spans="1:12" ht="92.1" customHeight="1" x14ac:dyDescent="0.2">
      <c r="B20" s="30"/>
      <c r="C20" s="40">
        <f t="shared" si="0"/>
        <v>10</v>
      </c>
      <c r="D20" s="37"/>
      <c r="E20" s="36"/>
      <c r="F20" s="36"/>
      <c r="G20" s="36"/>
      <c r="H20" s="36"/>
      <c r="J20"/>
      <c r="K20"/>
      <c r="L20"/>
    </row>
    <row r="21" spans="1:12" ht="92.1" customHeight="1" x14ac:dyDescent="0.2">
      <c r="B21" s="30"/>
      <c r="C21" s="40">
        <f t="shared" si="0"/>
        <v>11</v>
      </c>
      <c r="D21" s="37"/>
      <c r="E21" s="36"/>
      <c r="F21" s="36"/>
      <c r="G21" s="36"/>
      <c r="H21" s="36"/>
      <c r="J21"/>
      <c r="K21"/>
      <c r="L21"/>
    </row>
    <row r="22" spans="1:12" ht="92.1" customHeight="1" x14ac:dyDescent="0.2">
      <c r="B22" s="30"/>
      <c r="C22" s="40">
        <f t="shared" si="0"/>
        <v>12</v>
      </c>
      <c r="D22" s="37"/>
      <c r="E22" s="36"/>
      <c r="F22" s="36"/>
      <c r="G22" s="36"/>
      <c r="H22" s="36"/>
      <c r="J22"/>
      <c r="K22"/>
      <c r="L22"/>
    </row>
    <row r="23" spans="1:12" ht="92.1" customHeight="1" x14ac:dyDescent="0.2">
      <c r="B23" s="30"/>
      <c r="C23" s="40">
        <f t="shared" si="0"/>
        <v>13</v>
      </c>
      <c r="D23" s="37"/>
      <c r="E23" s="36"/>
      <c r="F23" s="36"/>
      <c r="G23" s="36"/>
      <c r="H23" s="36"/>
      <c r="J23"/>
      <c r="K23"/>
      <c r="L23"/>
    </row>
    <row r="24" spans="1:12" ht="92.1" customHeight="1" x14ac:dyDescent="0.2">
      <c r="B24" s="30"/>
      <c r="C24" s="40">
        <f t="shared" si="0"/>
        <v>14</v>
      </c>
      <c r="D24" s="37"/>
      <c r="E24" s="36"/>
      <c r="F24" s="36"/>
      <c r="G24" s="36"/>
      <c r="H24" s="54"/>
      <c r="J24"/>
      <c r="K24"/>
      <c r="L24"/>
    </row>
    <row r="25" spans="1:12" ht="92.1" customHeight="1" x14ac:dyDescent="0.2">
      <c r="B25" s="30"/>
      <c r="C25" s="40">
        <f t="shared" si="0"/>
        <v>15</v>
      </c>
      <c r="D25" s="37"/>
      <c r="E25" s="36"/>
      <c r="F25" s="36"/>
      <c r="G25" s="36"/>
      <c r="H25" s="53"/>
      <c r="J25"/>
      <c r="K25"/>
      <c r="L25"/>
    </row>
    <row r="26" spans="1:12" ht="92.1" customHeight="1" x14ac:dyDescent="0.2">
      <c r="B26" s="30"/>
      <c r="C26" s="40">
        <f t="shared" si="0"/>
        <v>16</v>
      </c>
      <c r="D26" s="37"/>
      <c r="E26" s="36"/>
      <c r="F26" s="36"/>
      <c r="G26" s="36"/>
      <c r="H26" s="36"/>
      <c r="J26"/>
      <c r="K26"/>
      <c r="L26"/>
    </row>
    <row r="27" spans="1:12" ht="92.1" customHeight="1" x14ac:dyDescent="0.2">
      <c r="B27" s="30"/>
      <c r="C27" s="40">
        <f t="shared" si="0"/>
        <v>17</v>
      </c>
      <c r="D27" s="37"/>
      <c r="E27" s="36"/>
      <c r="F27" s="36"/>
      <c r="G27" s="36"/>
      <c r="H27" s="36"/>
      <c r="J27"/>
      <c r="K27"/>
      <c r="L27"/>
    </row>
    <row r="28" spans="1:12" ht="92.1" customHeight="1" x14ac:dyDescent="0.2">
      <c r="B28" s="30"/>
      <c r="C28" s="40">
        <f t="shared" si="0"/>
        <v>18</v>
      </c>
      <c r="D28" s="37"/>
      <c r="E28" s="36"/>
      <c r="F28" s="36"/>
      <c r="G28" s="36"/>
      <c r="H28" s="36"/>
      <c r="J28"/>
      <c r="K28"/>
      <c r="L28"/>
    </row>
    <row r="29" spans="1:12" ht="92.1" customHeight="1" x14ac:dyDescent="0.2">
      <c r="B29" s="30"/>
      <c r="C29" s="40">
        <f t="shared" si="0"/>
        <v>19</v>
      </c>
      <c r="D29" s="37"/>
      <c r="E29" s="36"/>
      <c r="F29" s="36"/>
      <c r="G29" s="36"/>
      <c r="H29" s="36"/>
      <c r="J29"/>
      <c r="K29"/>
      <c r="L29"/>
    </row>
    <row r="30" spans="1:12" ht="92.1" customHeight="1" x14ac:dyDescent="0.2">
      <c r="B30" s="30"/>
      <c r="C30" s="40">
        <f t="shared" si="0"/>
        <v>20</v>
      </c>
      <c r="D30" s="37"/>
      <c r="E30" s="36"/>
      <c r="F30" s="36"/>
      <c r="G30" s="36"/>
      <c r="H30" s="36"/>
      <c r="J30"/>
      <c r="K30"/>
      <c r="L30"/>
    </row>
    <row r="31" spans="1:12" ht="11.65" customHeight="1" x14ac:dyDescent="0.2">
      <c r="J31"/>
      <c r="K31"/>
      <c r="L31"/>
    </row>
    <row r="32" spans="1:12" ht="11.65" customHeight="1" x14ac:dyDescent="0.2">
      <c r="J32"/>
      <c r="K32"/>
      <c r="L32"/>
    </row>
    <row r="33" spans="9:13" ht="11.65" hidden="1" customHeight="1" x14ac:dyDescent="0.2">
      <c r="I33" s="19"/>
      <c r="J33" s="4"/>
      <c r="K33" s="4"/>
      <c r="L33" s="4"/>
    </row>
    <row r="34" spans="9:13" ht="11.65" hidden="1" customHeight="1" x14ac:dyDescent="0.2">
      <c r="I34" s="64" t="s">
        <v>10</v>
      </c>
      <c r="J34" s="57" t="s">
        <v>11</v>
      </c>
      <c r="K34" s="58"/>
      <c r="L34" s="58"/>
      <c r="M34" s="59" t="s">
        <v>12</v>
      </c>
    </row>
    <row r="35" spans="9:13" ht="11.65" hidden="1" customHeight="1" x14ac:dyDescent="0.2">
      <c r="I35" s="64"/>
      <c r="J35" s="48" t="s">
        <v>13</v>
      </c>
      <c r="K35" s="48" t="s">
        <v>14</v>
      </c>
      <c r="L35" s="48" t="s">
        <v>15</v>
      </c>
      <c r="M35" s="59"/>
    </row>
    <row r="36" spans="9:13" ht="11.65" hidden="1" customHeight="1" x14ac:dyDescent="0.2">
      <c r="I36" s="31"/>
      <c r="J36" s="22" t="e">
        <f>SUMIF(#REF!, "V",#REF!)</f>
        <v>#REF!</v>
      </c>
      <c r="K36" s="22" t="e">
        <f>SUMIF(#REF!, "V",#REF!)</f>
        <v>#REF!</v>
      </c>
      <c r="L36" s="22" t="e">
        <f>SUMIF(#REF!, "V",#REF!)</f>
        <v>#REF!</v>
      </c>
      <c r="M36" s="23"/>
    </row>
    <row r="37" spans="9:13" ht="11.65" hidden="1" customHeight="1" x14ac:dyDescent="0.2">
      <c r="I37" s="31" t="s">
        <v>16</v>
      </c>
      <c r="J37" s="24" t="e">
        <f>J36+INT((K36+INT(L36/60))/8)</f>
        <v>#REF!</v>
      </c>
      <c r="K37" s="24" t="e">
        <f>K36-INT((K36+INT(L36/60))/8)*8+INT(L36/60)</f>
        <v>#REF!</v>
      </c>
      <c r="L37" s="24" t="e">
        <f>L36-INT(L36/60)*60</f>
        <v>#REF!</v>
      </c>
      <c r="M37" s="25" t="e">
        <f>((J37*8*60+K37*60+L37)/(#REF!*8*60+#REF!*60+#REF!))</f>
        <v>#REF!</v>
      </c>
    </row>
    <row r="38" spans="9:13" ht="11.65" hidden="1" customHeight="1" x14ac:dyDescent="0.2">
      <c r="I38" s="20" t="s">
        <v>17</v>
      </c>
      <c r="J38" s="22" t="e">
        <f>SUMIF(#REF!, "I",#REF!)</f>
        <v>#REF!</v>
      </c>
      <c r="K38" s="22" t="e">
        <f>SUMIF(#REF!, "I",#REF!)</f>
        <v>#REF!</v>
      </c>
      <c r="L38" s="22" t="e">
        <f>SUMIF(#REF!, "I",#REF!)</f>
        <v>#REF!</v>
      </c>
      <c r="M38" s="23"/>
    </row>
    <row r="39" spans="9:13" ht="11.65" hidden="1" customHeight="1" x14ac:dyDescent="0.2">
      <c r="I39" s="31" t="s">
        <v>17</v>
      </c>
      <c r="J39" s="24" t="e">
        <f>J38+INT((K38+INT(L38/60))/8)</f>
        <v>#REF!</v>
      </c>
      <c r="K39" s="24" t="e">
        <f>K38-INT((K38+INT(L38/60))/8)*8+INT(L38/60)</f>
        <v>#REF!</v>
      </c>
      <c r="L39" s="24" t="e">
        <f>L38-INT(L38/60)*60</f>
        <v>#REF!</v>
      </c>
      <c r="M39" s="25" t="e">
        <f>((J39*8*60+K39*60+L39)/(#REF!*8*60+#REF!*60+#REF!))</f>
        <v>#REF!</v>
      </c>
    </row>
    <row r="40" spans="9:13" ht="11.65" hidden="1" customHeight="1" x14ac:dyDescent="0.2">
      <c r="I40" s="20" t="s">
        <v>18</v>
      </c>
      <c r="J40" s="22" t="e">
        <f>SUMIF(#REF!, "N",#REF!)</f>
        <v>#REF!</v>
      </c>
      <c r="K40" s="22" t="e">
        <f>SUMIF(#REF!, "N",#REF!)</f>
        <v>#REF!</v>
      </c>
      <c r="L40" s="22" t="e">
        <f>SUMIF(#REF!, "N",#REF!)</f>
        <v>#REF!</v>
      </c>
      <c r="M40" s="23"/>
    </row>
    <row r="41" spans="9:13" ht="11.65" hidden="1" customHeight="1" x14ac:dyDescent="0.2">
      <c r="I41" s="31" t="s">
        <v>18</v>
      </c>
      <c r="J41" s="24" t="e">
        <f>J40+INT((K40+INT(L40/60))/8)</f>
        <v>#REF!</v>
      </c>
      <c r="K41" s="24" t="e">
        <f>K40-INT((K40+INT(L40/60))/8)*8+INT(L40/60)</f>
        <v>#REF!</v>
      </c>
      <c r="L41" s="24" t="e">
        <f>L40-INT(L40/60)*60</f>
        <v>#REF!</v>
      </c>
      <c r="M41" s="25" t="e">
        <f>((J41*8*60+K41*60+L41)/(#REF!*8*60+#REF!*60+#REF!))</f>
        <v>#REF!</v>
      </c>
    </row>
    <row r="42" spans="9:13" ht="11.65" hidden="1" customHeight="1" x14ac:dyDescent="0.2">
      <c r="I42" s="26" t="s">
        <v>19</v>
      </c>
      <c r="J42" s="49" t="e">
        <f>#REF!</f>
        <v>#REF!</v>
      </c>
      <c r="K42" s="49" t="e">
        <f>#REF!</f>
        <v>#REF!</v>
      </c>
      <c r="L42" s="49" t="e">
        <f>#REF!</f>
        <v>#REF!</v>
      </c>
      <c r="M42" s="32" t="e">
        <f>SUM(M36:M41)</f>
        <v>#REF!</v>
      </c>
    </row>
    <row r="43" spans="9:13" ht="11.65" hidden="1" customHeight="1" x14ac:dyDescent="0.2">
      <c r="I43" s="19"/>
      <c r="J43" s="4"/>
      <c r="K43" s="4"/>
      <c r="L43" s="4"/>
    </row>
    <row r="44" spans="9:13" ht="11.65" hidden="1" customHeight="1" x14ac:dyDescent="0.2">
      <c r="I44" s="60" t="s">
        <v>10</v>
      </c>
      <c r="J44" s="61" t="s">
        <v>11</v>
      </c>
      <c r="K44" s="62"/>
      <c r="L44" s="62"/>
      <c r="M44" s="63" t="s">
        <v>12</v>
      </c>
    </row>
    <row r="45" spans="9:13" ht="11.65" hidden="1" customHeight="1" x14ac:dyDescent="0.2">
      <c r="I45" s="60"/>
      <c r="J45" s="50" t="s">
        <v>13</v>
      </c>
      <c r="K45" s="50" t="s">
        <v>14</v>
      </c>
      <c r="L45" s="50" t="s">
        <v>15</v>
      </c>
      <c r="M45" s="63"/>
    </row>
    <row r="46" spans="9:13" ht="11.65" hidden="1" customHeight="1" x14ac:dyDescent="0.2">
      <c r="I46" s="31"/>
      <c r="J46" s="22" t="e">
        <f>SUMIF(#REF!, "O",#REF!)</f>
        <v>#REF!</v>
      </c>
      <c r="K46" s="22" t="e">
        <f>SUMIF(#REF!, "O",#REF!)</f>
        <v>#REF!</v>
      </c>
      <c r="L46" s="22" t="e">
        <f>SUMIF(#REF!, "O",#REF!)</f>
        <v>#REF!</v>
      </c>
      <c r="M46" s="25"/>
    </row>
    <row r="47" spans="9:13" ht="11.65" hidden="1" customHeight="1" x14ac:dyDescent="0.2">
      <c r="I47" s="31" t="s">
        <v>20</v>
      </c>
      <c r="J47" s="24" t="e">
        <f>J46+INT((K46+INT(L46/60))/8)</f>
        <v>#REF!</v>
      </c>
      <c r="K47" s="24" t="e">
        <f>K46-INT((K46+INT(L46/60))/8)*8+INT(L46/60)</f>
        <v>#REF!</v>
      </c>
      <c r="L47" s="24" t="e">
        <f>L46-INT(L46/60)*60</f>
        <v>#REF!</v>
      </c>
      <c r="M47" s="25" t="e">
        <f>((J47*8*60+K47*60+L47)/(#REF!*8*60+#REF!*60+#REF!))</f>
        <v>#REF!</v>
      </c>
    </row>
    <row r="48" spans="9:13" ht="11.65" hidden="1" customHeight="1" x14ac:dyDescent="0.2">
      <c r="I48" s="27"/>
      <c r="J48" s="22" t="e">
        <f>SUMIF(#REF!, "T",#REF!)</f>
        <v>#REF!</v>
      </c>
      <c r="K48" s="22" t="e">
        <f>SUMIF(#REF!, "T",#REF!)</f>
        <v>#REF!</v>
      </c>
      <c r="L48" s="22" t="e">
        <f>SUMIF(#REF!, "T",#REF!)</f>
        <v>#REF!</v>
      </c>
      <c r="M48" s="25"/>
    </row>
    <row r="49" spans="4:13" ht="11.65" hidden="1" customHeight="1" x14ac:dyDescent="0.2">
      <c r="I49" s="27" t="s">
        <v>21</v>
      </c>
      <c r="J49" s="24" t="e">
        <f>J48+INT((K48+INT(L48/60))/8)</f>
        <v>#REF!</v>
      </c>
      <c r="K49" s="24" t="e">
        <f>K48-INT((K48+INT(L48/60))/8)*8+INT(L48/60)</f>
        <v>#REF!</v>
      </c>
      <c r="L49" s="24" t="e">
        <f>L48-INT(L48/60)*60</f>
        <v>#REF!</v>
      </c>
      <c r="M49" s="25" t="e">
        <f>((J49*8*60+K49*60+L49)/(#REF!*8*60+#REF!*60+#REF!))</f>
        <v>#REF!</v>
      </c>
    </row>
    <row r="50" spans="4:13" ht="11.65" hidden="1" customHeight="1" x14ac:dyDescent="0.2">
      <c r="I50" s="27"/>
      <c r="J50" s="22" t="e">
        <f>SUMIF(#REF!, "I",#REF!)</f>
        <v>#REF!</v>
      </c>
      <c r="K50" s="22" t="e">
        <f>SUMIF(#REF!, "I",#REF!)</f>
        <v>#REF!</v>
      </c>
      <c r="L50" s="22" t="e">
        <f>SUMIF(#REF!, "I",#REF!)</f>
        <v>#REF!</v>
      </c>
      <c r="M50" s="25"/>
    </row>
    <row r="51" spans="4:13" ht="11.65" hidden="1" customHeight="1" x14ac:dyDescent="0.2">
      <c r="I51" s="27" t="s">
        <v>22</v>
      </c>
      <c r="J51" s="24" t="e">
        <f>J50+INT((K50+INT(L50/60))/8)</f>
        <v>#REF!</v>
      </c>
      <c r="K51" s="24" t="e">
        <f>K50-INT((K50+INT(L50/60))/8)*8+INT(L50/60)</f>
        <v>#REF!</v>
      </c>
      <c r="L51" s="24" t="e">
        <f>L50-INT(L50/60)*60</f>
        <v>#REF!</v>
      </c>
      <c r="M51" s="25" t="e">
        <f>((J51*8*60+K51*60+L51)/(#REF!*8*60+#REF!*60+#REF!))</f>
        <v>#REF!</v>
      </c>
    </row>
    <row r="52" spans="4:13" ht="11.65" hidden="1" customHeight="1" x14ac:dyDescent="0.2">
      <c r="I52" s="27"/>
      <c r="J52" s="22" t="e">
        <f>SUMIF(#REF!, "D",#REF!)</f>
        <v>#REF!</v>
      </c>
      <c r="K52" s="22" t="e">
        <f>SUMIF(#REF!, "D",#REF!)</f>
        <v>#REF!</v>
      </c>
      <c r="L52" s="22" t="e">
        <f>SUMIF(#REF!, "D",#REF!)</f>
        <v>#REF!</v>
      </c>
      <c r="M52" s="25"/>
    </row>
    <row r="53" spans="4:13" ht="11.65" hidden="1" customHeight="1" x14ac:dyDescent="0.2">
      <c r="I53" s="27" t="s">
        <v>23</v>
      </c>
      <c r="J53" s="24" t="e">
        <f>J52+INT((K52+INT(L52/60))/8)</f>
        <v>#REF!</v>
      </c>
      <c r="K53" s="24" t="e">
        <f>K52-INT((K52+INT(L52/60))/8)*8+INT(L52/60)</f>
        <v>#REF!</v>
      </c>
      <c r="L53" s="24" t="e">
        <f>L52-INT(L52/60)*60</f>
        <v>#REF!</v>
      </c>
      <c r="M53" s="25" t="e">
        <f>((J53*8*60+K53*60+L53)/(#REF!*8*60+#REF!*60+#REF!))</f>
        <v>#REF!</v>
      </c>
    </row>
    <row r="54" spans="4:13" ht="11.65" hidden="1" customHeight="1" x14ac:dyDescent="0.2">
      <c r="I54" s="27"/>
      <c r="J54" s="22" t="e">
        <f>SUMIF(#REF!, "R",#REF!)</f>
        <v>#REF!</v>
      </c>
      <c r="K54" s="22" t="e">
        <f>SUMIF(#REF!, "R",#REF!)</f>
        <v>#REF!</v>
      </c>
      <c r="L54" s="22" t="e">
        <f>SUMIF(#REF!, "R",#REF!)</f>
        <v>#REF!</v>
      </c>
      <c r="M54" s="25"/>
    </row>
    <row r="55" spans="4:13" ht="11.65" hidden="1" customHeight="1" x14ac:dyDescent="0.2">
      <c r="I55" s="27" t="s">
        <v>24</v>
      </c>
      <c r="J55" s="24" t="e">
        <f>J54+INT((K54+INT(L54/60))/8)</f>
        <v>#REF!</v>
      </c>
      <c r="K55" s="24" t="e">
        <f>K54-INT((K54+INT(L54/60))/8)*8+INT(L54/60)</f>
        <v>#REF!</v>
      </c>
      <c r="L55" s="24" t="e">
        <f>L54-INT(L54/60)*60</f>
        <v>#REF!</v>
      </c>
      <c r="M55" s="25" t="e">
        <f>((J55*8*60+K55*60+L55)/(#REF!*8*60+#REF!*60+#REF!))</f>
        <v>#REF!</v>
      </c>
    </row>
    <row r="56" spans="4:13" ht="11.65" hidden="1" customHeight="1" x14ac:dyDescent="0.2">
      <c r="I56" s="28" t="s">
        <v>19</v>
      </c>
      <c r="J56" s="29" t="e">
        <f>#REF!</f>
        <v>#REF!</v>
      </c>
      <c r="K56" s="29" t="e">
        <f>#REF!</f>
        <v>#REF!</v>
      </c>
      <c r="L56" s="29" t="e">
        <f>#REF!</f>
        <v>#REF!</v>
      </c>
      <c r="M56" s="33" t="e">
        <f>SUM(M46:M55)</f>
        <v>#REF!</v>
      </c>
    </row>
    <row r="57" spans="4:13" ht="11.65" hidden="1" customHeight="1" x14ac:dyDescent="0.2"/>
    <row r="58" spans="4:13" ht="20.100000000000001" customHeight="1" x14ac:dyDescent="0.2">
      <c r="I58" s="42"/>
      <c r="J58" s="43"/>
      <c r="K58" s="43"/>
      <c r="L58" s="43"/>
      <c r="M58" s="42"/>
    </row>
    <row r="59" spans="4:13" ht="20.100000000000001" customHeight="1" x14ac:dyDescent="0.2">
      <c r="D59" s="46"/>
      <c r="E59" s="46"/>
      <c r="F59" s="46"/>
      <c r="G59" s="46"/>
      <c r="H59" s="46"/>
      <c r="I59" s="42"/>
      <c r="J59" s="43"/>
      <c r="K59" s="43"/>
      <c r="L59" s="43"/>
      <c r="M59" s="42"/>
    </row>
    <row r="60" spans="4:13" ht="20.100000000000001" customHeight="1" x14ac:dyDescent="0.2">
      <c r="D60" s="47"/>
      <c r="E60" s="47"/>
      <c r="F60" s="47"/>
      <c r="G60" s="47"/>
      <c r="H60" s="47"/>
      <c r="I60" s="42"/>
      <c r="J60" s="43"/>
      <c r="K60" s="43"/>
      <c r="L60" s="43"/>
      <c r="M60" s="42"/>
    </row>
    <row r="61" spans="4:13" ht="20.100000000000001" customHeight="1" x14ac:dyDescent="0.2">
      <c r="D61" s="47"/>
      <c r="E61" s="47"/>
      <c r="F61" s="47"/>
      <c r="G61" s="47"/>
      <c r="H61" s="47"/>
      <c r="I61" s="42"/>
      <c r="J61" s="43"/>
      <c r="K61" s="43"/>
      <c r="L61" s="43"/>
      <c r="M61" s="42"/>
    </row>
    <row r="62" spans="4:13" ht="20.100000000000001" customHeight="1" x14ac:dyDescent="0.2">
      <c r="D62" s="47"/>
      <c r="E62" s="47"/>
      <c r="F62" s="47"/>
      <c r="G62" s="47"/>
      <c r="H62" s="47"/>
      <c r="I62" s="42"/>
      <c r="J62" s="43"/>
      <c r="K62" s="43"/>
      <c r="L62" s="43"/>
      <c r="M62" s="42"/>
    </row>
    <row r="63" spans="4:13" ht="20.100000000000001" customHeight="1" x14ac:dyDescent="0.2">
      <c r="D63" s="47"/>
      <c r="E63" s="47"/>
      <c r="F63" s="47"/>
      <c r="G63" s="47"/>
      <c r="H63" s="47"/>
      <c r="I63" s="42"/>
      <c r="J63" s="43"/>
      <c r="K63" s="43"/>
      <c r="L63" s="43"/>
      <c r="M63" s="42"/>
    </row>
    <row r="64" spans="4:13" x14ac:dyDescent="0.2">
      <c r="D64" s="3"/>
      <c r="E64" s="3"/>
      <c r="F64" s="3"/>
      <c r="G64" s="3"/>
      <c r="H64" s="3"/>
      <c r="I64" s="42"/>
      <c r="J64" s="43"/>
      <c r="K64" s="43"/>
      <c r="L64" s="43"/>
      <c r="M64" s="42"/>
    </row>
    <row r="65" spans="4:13" x14ac:dyDescent="0.2">
      <c r="D65" s="3"/>
      <c r="E65" s="3"/>
      <c r="F65" s="3"/>
      <c r="G65" s="3"/>
      <c r="H65" s="3"/>
      <c r="I65" s="42"/>
      <c r="J65" s="43"/>
      <c r="K65" s="43"/>
      <c r="L65" s="43"/>
      <c r="M65" s="42"/>
    </row>
    <row r="66" spans="4:13" x14ac:dyDescent="0.2">
      <c r="D66" s="3"/>
      <c r="E66" s="3"/>
      <c r="F66" s="3"/>
      <c r="G66" s="3"/>
      <c r="H66" s="3"/>
      <c r="I66" s="42"/>
      <c r="J66" s="43"/>
      <c r="K66" s="43"/>
      <c r="L66" s="43"/>
      <c r="M66" s="42"/>
    </row>
    <row r="67" spans="4:13" x14ac:dyDescent="0.2">
      <c r="D67" s="3"/>
      <c r="E67" s="3"/>
      <c r="F67" s="3"/>
      <c r="G67" s="3"/>
      <c r="H67" s="3"/>
      <c r="I67" s="42"/>
      <c r="J67" s="43"/>
      <c r="K67" s="43"/>
      <c r="L67" s="43"/>
      <c r="M67" s="42"/>
    </row>
    <row r="68" spans="4:13" x14ac:dyDescent="0.2">
      <c r="I68" s="42"/>
      <c r="J68" s="43"/>
      <c r="K68" s="43"/>
      <c r="L68" s="43"/>
      <c r="M68" s="42"/>
    </row>
    <row r="69" spans="4:13" x14ac:dyDescent="0.2">
      <c r="I69" s="42"/>
      <c r="J69" s="43"/>
      <c r="K69" s="43"/>
      <c r="L69" s="43"/>
      <c r="M69" s="42"/>
    </row>
    <row r="70" spans="4:13" x14ac:dyDescent="0.2">
      <c r="I70" s="42"/>
      <c r="J70" s="43"/>
      <c r="K70" s="43"/>
      <c r="L70" s="43"/>
      <c r="M70" s="42"/>
    </row>
    <row r="71" spans="4:13" x14ac:dyDescent="0.2">
      <c r="I71" s="42"/>
      <c r="J71" s="43"/>
      <c r="K71" s="43"/>
      <c r="L71" s="43"/>
      <c r="M71" s="42"/>
    </row>
    <row r="72" spans="4:13" x14ac:dyDescent="0.2">
      <c r="I72" s="42"/>
      <c r="J72" s="43"/>
      <c r="K72" s="43"/>
      <c r="L72" s="43"/>
      <c r="M72" s="42"/>
    </row>
    <row r="73" spans="4:13" x14ac:dyDescent="0.2">
      <c r="I73" s="42"/>
      <c r="J73" s="43"/>
      <c r="K73" s="43"/>
      <c r="L73" s="43"/>
      <c r="M73" s="42"/>
    </row>
    <row r="74" spans="4:13" x14ac:dyDescent="0.2">
      <c r="I74" s="42"/>
      <c r="J74" s="43"/>
      <c r="K74" s="43"/>
      <c r="L74" s="43"/>
      <c r="M74" s="42"/>
    </row>
    <row r="75" spans="4:13" x14ac:dyDescent="0.2">
      <c r="I75" s="42"/>
      <c r="J75" s="43"/>
      <c r="K75" s="43"/>
      <c r="L75" s="43"/>
      <c r="M75" s="42"/>
    </row>
    <row r="76" spans="4:13" x14ac:dyDescent="0.2">
      <c r="I76" s="42"/>
      <c r="J76" s="43"/>
      <c r="K76" s="43"/>
      <c r="L76" s="43"/>
      <c r="M76" s="42"/>
    </row>
    <row r="77" spans="4:13" x14ac:dyDescent="0.2">
      <c r="I77" s="42"/>
      <c r="J77" s="43"/>
      <c r="K77" s="43"/>
      <c r="L77" s="43"/>
      <c r="M77" s="42"/>
    </row>
    <row r="78" spans="4:13" x14ac:dyDescent="0.2">
      <c r="I78" s="42"/>
      <c r="J78" s="43"/>
      <c r="K78" s="43"/>
      <c r="L78" s="43"/>
      <c r="M78" s="42"/>
    </row>
    <row r="79" spans="4:13" x14ac:dyDescent="0.2">
      <c r="I79" s="42"/>
      <c r="J79" s="43"/>
      <c r="K79" s="43"/>
      <c r="L79" s="43"/>
      <c r="M79" s="42"/>
    </row>
    <row r="80" spans="4:13" x14ac:dyDescent="0.2">
      <c r="I80" s="42"/>
      <c r="J80" s="43"/>
      <c r="K80" s="43"/>
      <c r="L80" s="43"/>
      <c r="M80" s="42"/>
    </row>
    <row r="81" spans="9:13" x14ac:dyDescent="0.2">
      <c r="I81" s="42"/>
      <c r="J81" s="43"/>
      <c r="K81" s="43"/>
      <c r="L81" s="43"/>
      <c r="M81" s="42"/>
    </row>
    <row r="82" spans="9:13" x14ac:dyDescent="0.2">
      <c r="I82" s="42"/>
      <c r="J82" s="43"/>
      <c r="K82" s="43"/>
      <c r="L82" s="43"/>
      <c r="M82" s="42"/>
    </row>
    <row r="83" spans="9:13" x14ac:dyDescent="0.2">
      <c r="I83" s="42"/>
      <c r="J83" s="43"/>
      <c r="K83" s="43"/>
      <c r="L83" s="43"/>
      <c r="M83" s="42"/>
    </row>
    <row r="84" spans="9:13" x14ac:dyDescent="0.2">
      <c r="I84" s="42"/>
      <c r="J84" s="43"/>
      <c r="K84" s="43"/>
      <c r="L84" s="43"/>
      <c r="M84" s="42"/>
    </row>
    <row r="85" spans="9:13" x14ac:dyDescent="0.2">
      <c r="I85" s="42"/>
      <c r="J85" s="43"/>
      <c r="K85" s="43"/>
      <c r="L85" s="43"/>
      <c r="M85" s="42"/>
    </row>
    <row r="86" spans="9:13" x14ac:dyDescent="0.2">
      <c r="I86" s="42"/>
      <c r="J86" s="43"/>
      <c r="K86" s="43"/>
      <c r="L86" s="43"/>
      <c r="M86" s="42"/>
    </row>
    <row r="87" spans="9:13" x14ac:dyDescent="0.2">
      <c r="I87" s="42"/>
      <c r="J87" s="43"/>
      <c r="K87" s="43"/>
      <c r="L87" s="43"/>
      <c r="M87" s="42"/>
    </row>
    <row r="88" spans="9:13" x14ac:dyDescent="0.2">
      <c r="I88" s="42"/>
      <c r="J88" s="43"/>
      <c r="K88" s="43"/>
      <c r="L88" s="43"/>
      <c r="M88" s="42"/>
    </row>
    <row r="89" spans="9:13" x14ac:dyDescent="0.2">
      <c r="I89" s="42"/>
      <c r="J89" s="43"/>
      <c r="K89" s="43"/>
      <c r="L89" s="43"/>
      <c r="M89" s="42"/>
    </row>
    <row r="90" spans="9:13" x14ac:dyDescent="0.2">
      <c r="I90" s="42"/>
      <c r="J90" s="43"/>
      <c r="K90" s="43"/>
      <c r="L90" s="43"/>
      <c r="M90" s="42"/>
    </row>
    <row r="91" spans="9:13" x14ac:dyDescent="0.2">
      <c r="I91" s="42"/>
      <c r="J91" s="43"/>
      <c r="K91" s="43"/>
      <c r="L91" s="43"/>
      <c r="M91" s="42"/>
    </row>
    <row r="92" spans="9:13" x14ac:dyDescent="0.2">
      <c r="I92" s="42"/>
      <c r="J92" s="43"/>
      <c r="K92" s="43"/>
      <c r="L92" s="43"/>
      <c r="M92" s="42"/>
    </row>
    <row r="93" spans="9:13" x14ac:dyDescent="0.2">
      <c r="I93" s="42"/>
      <c r="J93" s="43"/>
      <c r="K93" s="43"/>
      <c r="L93" s="43"/>
      <c r="M93" s="42"/>
    </row>
    <row r="94" spans="9:13" x14ac:dyDescent="0.2">
      <c r="I94" s="42"/>
      <c r="J94" s="43"/>
      <c r="K94" s="43"/>
      <c r="L94" s="43"/>
      <c r="M94" s="42"/>
    </row>
    <row r="95" spans="9:13" x14ac:dyDescent="0.2">
      <c r="I95" s="42"/>
      <c r="J95" s="43"/>
      <c r="K95" s="43"/>
      <c r="L95" s="43"/>
      <c r="M95" s="42"/>
    </row>
    <row r="96" spans="9:13" x14ac:dyDescent="0.2">
      <c r="I96" s="42"/>
      <c r="J96" s="43"/>
      <c r="K96" s="43"/>
      <c r="L96" s="43"/>
      <c r="M96" s="42"/>
    </row>
    <row r="97" spans="9:13" x14ac:dyDescent="0.2">
      <c r="I97" s="42"/>
      <c r="J97" s="43"/>
      <c r="K97" s="43"/>
      <c r="L97" s="43"/>
      <c r="M97" s="42"/>
    </row>
    <row r="98" spans="9:13" x14ac:dyDescent="0.2">
      <c r="I98" s="42"/>
      <c r="J98" s="43"/>
      <c r="K98" s="43"/>
      <c r="L98" s="43"/>
      <c r="M98" s="42"/>
    </row>
    <row r="99" spans="9:13" x14ac:dyDescent="0.2">
      <c r="I99" s="42"/>
      <c r="J99" s="43"/>
      <c r="K99" s="43"/>
      <c r="L99" s="43"/>
      <c r="M99" s="42"/>
    </row>
    <row r="100" spans="9:13" x14ac:dyDescent="0.2">
      <c r="I100" s="42"/>
      <c r="J100" s="43"/>
      <c r="K100" s="43"/>
      <c r="L100" s="43"/>
      <c r="M100" s="42"/>
    </row>
    <row r="101" spans="9:13" x14ac:dyDescent="0.2">
      <c r="I101" s="42"/>
      <c r="J101" s="43"/>
      <c r="K101" s="43"/>
      <c r="L101" s="43"/>
      <c r="M101" s="42"/>
    </row>
    <row r="102" spans="9:13" x14ac:dyDescent="0.2">
      <c r="I102" s="42"/>
      <c r="J102" s="43"/>
      <c r="K102" s="43"/>
      <c r="L102" s="43"/>
      <c r="M102" s="42"/>
    </row>
    <row r="103" spans="9:13" x14ac:dyDescent="0.2">
      <c r="I103" s="42"/>
      <c r="J103" s="43"/>
      <c r="K103" s="43"/>
      <c r="L103" s="43"/>
      <c r="M103" s="42"/>
    </row>
    <row r="104" spans="9:13" x14ac:dyDescent="0.2">
      <c r="I104" s="42"/>
      <c r="J104" s="43"/>
      <c r="K104" s="43"/>
      <c r="L104" s="43"/>
      <c r="M104" s="42"/>
    </row>
    <row r="105" spans="9:13" x14ac:dyDescent="0.2">
      <c r="I105" s="42"/>
      <c r="J105" s="43"/>
      <c r="K105" s="43"/>
      <c r="L105" s="43"/>
      <c r="M105" s="42"/>
    </row>
    <row r="106" spans="9:13" x14ac:dyDescent="0.2">
      <c r="I106" s="42"/>
      <c r="J106" s="43"/>
      <c r="K106" s="43"/>
      <c r="L106" s="43"/>
      <c r="M106" s="42"/>
    </row>
  </sheetData>
  <mergeCells count="12">
    <mergeCell ref="H9:H10"/>
    <mergeCell ref="C9:C10"/>
    <mergeCell ref="D9:D10"/>
    <mergeCell ref="E9:E10"/>
    <mergeCell ref="F9:F10"/>
    <mergeCell ref="G9:G10"/>
    <mergeCell ref="M34:M35"/>
    <mergeCell ref="I44:I45"/>
    <mergeCell ref="J44:L44"/>
    <mergeCell ref="M44:M45"/>
    <mergeCell ref="I34:I35"/>
    <mergeCell ref="J34:L34"/>
  </mergeCells>
  <pageMargins left="0.70866141732283472" right="0.70866141732283472" top="0.74803149606299213" bottom="0.74803149606299213" header="0.31496062992125984" footer="0.31496062992125984"/>
  <pageSetup scale="49" fitToHeight="0" orientation="portrait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DJ52"/>
  <sheetViews>
    <sheetView topLeftCell="B4" zoomScale="60" zoomScaleNormal="60" workbookViewId="0">
      <selection activeCell="G12" sqref="G12"/>
    </sheetView>
  </sheetViews>
  <sheetFormatPr baseColWidth="10" defaultRowHeight="12.75" x14ac:dyDescent="0.2"/>
  <cols>
    <col min="1" max="1" width="2.85546875" hidden="1" customWidth="1"/>
    <col min="2" max="2" width="2.85546875" customWidth="1"/>
    <col min="3" max="3" width="4.7109375" customWidth="1"/>
    <col min="4" max="4" width="26.140625" customWidth="1"/>
    <col min="5" max="5" width="25.140625" customWidth="1"/>
    <col min="6" max="7" width="24.7109375" customWidth="1"/>
    <col min="8" max="8" width="26" customWidth="1"/>
    <col min="9" max="10" width="24.7109375" customWidth="1"/>
    <col min="11" max="67" width="22.7109375" customWidth="1"/>
  </cols>
  <sheetData>
    <row r="8" spans="3:114" x14ac:dyDescent="0.2">
      <c r="D8" s="1"/>
      <c r="E8" s="2"/>
      <c r="F8" s="2"/>
      <c r="G8" s="2"/>
      <c r="H8" s="3"/>
      <c r="I8" s="3"/>
      <c r="J8" s="3"/>
    </row>
    <row r="9" spans="3:114" ht="57" customHeight="1" x14ac:dyDescent="0.2">
      <c r="C9" s="4"/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6"/>
      <c r="L9" s="6"/>
      <c r="M9" s="6"/>
      <c r="N9" s="6"/>
      <c r="O9" s="6"/>
      <c r="P9" s="6"/>
      <c r="Q9" s="6"/>
      <c r="R9" s="6"/>
      <c r="S9" s="6"/>
      <c r="T9" s="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</row>
    <row r="10" spans="3:114" ht="114" customHeight="1" x14ac:dyDescent="0.2">
      <c r="C10" s="8">
        <v>1</v>
      </c>
      <c r="D10" s="10"/>
      <c r="E10" s="10"/>
      <c r="F10" s="10"/>
      <c r="G10" s="10"/>
      <c r="H10" s="10"/>
      <c r="I10" s="10"/>
      <c r="J10" s="10"/>
    </row>
    <row r="11" spans="3:114" ht="114" customHeight="1" x14ac:dyDescent="0.2">
      <c r="C11" s="8">
        <f>C10+1</f>
        <v>2</v>
      </c>
      <c r="D11" s="10"/>
      <c r="E11" s="10"/>
      <c r="F11" s="10"/>
      <c r="G11" s="10"/>
      <c r="H11" s="10"/>
      <c r="I11" s="10"/>
      <c r="J11" s="10"/>
    </row>
    <row r="12" spans="3:114" ht="93.75" customHeight="1" x14ac:dyDescent="0.2">
      <c r="C12" s="8">
        <f t="shared" ref="C12:C43" si="0">C11+1</f>
        <v>3</v>
      </c>
      <c r="D12" s="10"/>
      <c r="E12" s="10"/>
      <c r="F12" s="10"/>
      <c r="G12" s="10"/>
      <c r="H12" s="10"/>
      <c r="I12" s="10"/>
      <c r="J12" s="10"/>
    </row>
    <row r="13" spans="3:114" ht="93.75" customHeight="1" x14ac:dyDescent="0.2">
      <c r="C13" s="8">
        <f t="shared" si="0"/>
        <v>4</v>
      </c>
      <c r="D13" s="10"/>
      <c r="E13" s="10"/>
      <c r="F13" s="10"/>
      <c r="G13" s="10"/>
      <c r="H13" s="10"/>
      <c r="I13" s="10"/>
      <c r="J13" s="10"/>
    </row>
    <row r="14" spans="3:114" ht="93.75" customHeight="1" x14ac:dyDescent="0.2">
      <c r="C14" s="8">
        <f t="shared" si="0"/>
        <v>5</v>
      </c>
      <c r="D14" s="10"/>
      <c r="E14" s="10"/>
      <c r="F14" s="10"/>
      <c r="G14" s="10"/>
      <c r="H14" s="10"/>
      <c r="I14" s="10"/>
      <c r="J14" s="10"/>
    </row>
    <row r="15" spans="3:114" ht="93.75" customHeight="1" x14ac:dyDescent="0.2">
      <c r="C15" s="8">
        <f t="shared" si="0"/>
        <v>6</v>
      </c>
      <c r="D15" s="10"/>
      <c r="E15" s="10"/>
      <c r="F15" s="10"/>
      <c r="G15" s="10"/>
      <c r="H15" s="10"/>
      <c r="I15" s="10"/>
      <c r="J15" s="10"/>
    </row>
    <row r="16" spans="3:114" ht="93.75" customHeight="1" x14ac:dyDescent="0.2">
      <c r="C16" s="8">
        <f t="shared" si="0"/>
        <v>7</v>
      </c>
      <c r="D16" s="10"/>
      <c r="E16" s="10"/>
      <c r="F16" s="10"/>
      <c r="G16" s="10"/>
      <c r="H16" s="10"/>
      <c r="I16" s="10"/>
      <c r="J16" s="10"/>
    </row>
    <row r="17" spans="3:10" ht="76.5" customHeight="1" x14ac:dyDescent="0.2">
      <c r="C17" s="8">
        <f t="shared" si="0"/>
        <v>8</v>
      </c>
      <c r="D17" s="10"/>
      <c r="E17" s="10"/>
      <c r="F17" s="10"/>
      <c r="G17" s="10"/>
      <c r="H17" s="10"/>
      <c r="I17" s="10"/>
      <c r="J17" s="10"/>
    </row>
    <row r="18" spans="3:10" ht="93.75" customHeight="1" x14ac:dyDescent="0.2">
      <c r="C18" s="8">
        <f t="shared" si="0"/>
        <v>9</v>
      </c>
      <c r="D18" s="10"/>
      <c r="E18" s="10"/>
      <c r="F18" s="10"/>
      <c r="G18" s="10"/>
      <c r="H18" s="10"/>
      <c r="I18" s="10"/>
      <c r="J18" s="10"/>
    </row>
    <row r="19" spans="3:10" ht="84" customHeight="1" x14ac:dyDescent="0.2">
      <c r="C19" s="8">
        <f>C18+1</f>
        <v>10</v>
      </c>
      <c r="D19" s="10"/>
      <c r="E19" s="10"/>
      <c r="F19" s="10"/>
      <c r="G19" s="10"/>
      <c r="H19" s="10"/>
      <c r="I19" s="10"/>
      <c r="J19" s="10"/>
    </row>
    <row r="20" spans="3:10" ht="84" customHeight="1" x14ac:dyDescent="0.2">
      <c r="C20" s="8"/>
      <c r="D20" s="10"/>
      <c r="E20" s="10"/>
      <c r="F20" s="10"/>
      <c r="G20" s="10"/>
      <c r="H20" s="10"/>
      <c r="I20" s="10"/>
      <c r="J20" s="10"/>
    </row>
    <row r="21" spans="3:10" ht="93.75" customHeight="1" x14ac:dyDescent="0.2">
      <c r="C21" s="8">
        <f>C19+1</f>
        <v>11</v>
      </c>
      <c r="D21" s="10"/>
      <c r="E21" s="10"/>
      <c r="F21" s="10"/>
      <c r="G21" s="10"/>
      <c r="H21" s="10"/>
      <c r="I21" s="10"/>
    </row>
    <row r="22" spans="3:10" ht="83.25" customHeight="1" x14ac:dyDescent="0.2">
      <c r="C22" s="8">
        <f t="shared" si="0"/>
        <v>12</v>
      </c>
      <c r="D22" s="10"/>
      <c r="E22" s="10"/>
      <c r="F22" s="10"/>
      <c r="G22" s="10"/>
      <c r="H22" s="10"/>
      <c r="I22" s="10"/>
      <c r="J22" s="10"/>
    </row>
    <row r="23" spans="3:10" ht="93.75" customHeight="1" x14ac:dyDescent="0.2">
      <c r="C23" s="8">
        <f t="shared" si="0"/>
        <v>13</v>
      </c>
      <c r="D23" s="10"/>
      <c r="E23" s="10"/>
      <c r="F23" s="10"/>
      <c r="G23" s="10"/>
      <c r="H23" s="10"/>
      <c r="I23" s="10"/>
      <c r="J23" s="10"/>
    </row>
    <row r="24" spans="3:10" ht="93.75" customHeight="1" x14ac:dyDescent="0.2">
      <c r="C24" s="8">
        <f t="shared" si="0"/>
        <v>14</v>
      </c>
      <c r="D24" s="10"/>
      <c r="E24" s="10"/>
      <c r="F24" s="10"/>
      <c r="G24" s="10"/>
      <c r="H24" s="10"/>
      <c r="I24" s="10"/>
      <c r="J24" s="10"/>
    </row>
    <row r="25" spans="3:10" ht="84" customHeight="1" x14ac:dyDescent="0.2">
      <c r="C25" s="8">
        <f t="shared" si="0"/>
        <v>15</v>
      </c>
      <c r="D25" s="10"/>
      <c r="E25" s="10"/>
      <c r="F25" s="10"/>
      <c r="G25" s="10"/>
      <c r="H25" s="10"/>
      <c r="I25" s="10"/>
      <c r="J25" s="10"/>
    </row>
    <row r="26" spans="3:10" ht="85.5" customHeight="1" x14ac:dyDescent="0.2">
      <c r="C26" s="8">
        <f t="shared" si="0"/>
        <v>16</v>
      </c>
      <c r="D26" s="10"/>
      <c r="E26" s="10"/>
      <c r="F26" s="10"/>
      <c r="G26" s="10"/>
      <c r="H26" s="10"/>
      <c r="I26" s="10"/>
      <c r="J26" s="10"/>
    </row>
    <row r="27" spans="3:10" ht="93.75" customHeight="1" x14ac:dyDescent="0.2">
      <c r="C27" s="8">
        <f t="shared" si="0"/>
        <v>17</v>
      </c>
      <c r="D27" s="10"/>
      <c r="E27" s="10"/>
      <c r="F27" s="10"/>
      <c r="G27" s="10"/>
      <c r="H27" s="10"/>
      <c r="I27" s="10"/>
      <c r="J27" s="10"/>
    </row>
    <row r="28" spans="3:10" ht="93.75" customHeight="1" x14ac:dyDescent="0.2">
      <c r="C28" s="8">
        <f t="shared" si="0"/>
        <v>18</v>
      </c>
      <c r="D28" s="10"/>
      <c r="E28" s="10"/>
      <c r="F28" s="10"/>
      <c r="G28" s="10"/>
      <c r="H28" s="10"/>
      <c r="I28" s="10"/>
      <c r="J28" s="10"/>
    </row>
    <row r="29" spans="3:10" ht="93.75" customHeight="1" x14ac:dyDescent="0.2">
      <c r="C29" s="8">
        <f t="shared" si="0"/>
        <v>19</v>
      </c>
      <c r="D29" s="10"/>
      <c r="E29" s="10"/>
      <c r="F29" s="10"/>
      <c r="G29" s="10"/>
      <c r="H29" s="10"/>
      <c r="I29" s="10"/>
      <c r="J29" s="10"/>
    </row>
    <row r="30" spans="3:10" ht="93.75" customHeight="1" x14ac:dyDescent="0.2">
      <c r="C30" s="8">
        <f t="shared" si="0"/>
        <v>20</v>
      </c>
      <c r="D30" s="10"/>
      <c r="E30" s="10"/>
      <c r="F30" s="10"/>
      <c r="G30" s="10"/>
      <c r="H30" s="10"/>
      <c r="I30" s="10"/>
      <c r="J30" s="10"/>
    </row>
    <row r="31" spans="3:10" ht="93.75" customHeight="1" x14ac:dyDescent="0.2">
      <c r="C31" s="8">
        <f t="shared" si="0"/>
        <v>21</v>
      </c>
      <c r="D31" s="10"/>
      <c r="E31" s="10"/>
      <c r="F31" s="10"/>
      <c r="G31" s="10"/>
      <c r="H31" s="10"/>
      <c r="I31" s="10"/>
      <c r="J31" s="10"/>
    </row>
    <row r="32" spans="3:10" ht="93.75" customHeight="1" x14ac:dyDescent="0.2">
      <c r="C32" s="8">
        <f t="shared" si="0"/>
        <v>22</v>
      </c>
      <c r="D32" s="10"/>
      <c r="E32" s="10"/>
      <c r="F32" s="10"/>
      <c r="G32" s="10"/>
      <c r="H32" s="10"/>
      <c r="I32" s="10"/>
      <c r="J32" s="10"/>
    </row>
    <row r="33" spans="3:10" ht="93.75" customHeight="1" x14ac:dyDescent="0.2">
      <c r="C33" s="8">
        <f t="shared" si="0"/>
        <v>23</v>
      </c>
      <c r="D33" s="10"/>
      <c r="E33" s="10"/>
      <c r="F33" s="10"/>
      <c r="G33" s="10"/>
      <c r="H33" s="10"/>
      <c r="I33" s="10"/>
      <c r="J33" s="10"/>
    </row>
    <row r="34" spans="3:10" ht="93.75" customHeight="1" x14ac:dyDescent="0.2">
      <c r="C34" s="8">
        <f t="shared" si="0"/>
        <v>24</v>
      </c>
      <c r="D34" s="10"/>
      <c r="E34" s="10"/>
      <c r="F34" s="10"/>
      <c r="G34" s="10"/>
      <c r="H34" s="10"/>
      <c r="I34" s="10"/>
      <c r="J34" s="10"/>
    </row>
    <row r="35" spans="3:10" ht="93.75" customHeight="1" x14ac:dyDescent="0.2">
      <c r="C35" s="8">
        <f t="shared" si="0"/>
        <v>25</v>
      </c>
      <c r="D35" s="10"/>
      <c r="E35" s="10"/>
      <c r="F35" s="10"/>
      <c r="G35" s="10"/>
      <c r="H35" s="10"/>
      <c r="I35" s="10"/>
      <c r="J35" s="10"/>
    </row>
    <row r="36" spans="3:10" ht="93.75" customHeight="1" x14ac:dyDescent="0.2">
      <c r="C36" s="8">
        <f t="shared" si="0"/>
        <v>26</v>
      </c>
      <c r="D36" s="10"/>
      <c r="E36" s="10"/>
      <c r="F36" s="10"/>
      <c r="G36" s="10"/>
      <c r="H36" s="10"/>
      <c r="I36" s="10"/>
      <c r="J36" s="10"/>
    </row>
    <row r="37" spans="3:10" ht="93.75" customHeight="1" x14ac:dyDescent="0.2">
      <c r="C37" s="8"/>
      <c r="D37" s="10"/>
      <c r="E37" s="10"/>
      <c r="F37" s="10"/>
      <c r="G37" s="10"/>
      <c r="H37" s="10"/>
      <c r="I37" s="10"/>
      <c r="J37" s="10"/>
    </row>
    <row r="38" spans="3:10" ht="93.75" customHeight="1" x14ac:dyDescent="0.2">
      <c r="C38" s="8">
        <f>C36+1</f>
        <v>27</v>
      </c>
      <c r="D38" s="10"/>
      <c r="E38" s="10"/>
      <c r="F38" s="10"/>
      <c r="G38" s="10"/>
      <c r="H38" s="10"/>
      <c r="I38" s="10"/>
      <c r="J38" s="10"/>
    </row>
    <row r="39" spans="3:10" ht="93.75" customHeight="1" x14ac:dyDescent="0.2">
      <c r="C39" s="8">
        <f t="shared" si="0"/>
        <v>28</v>
      </c>
      <c r="D39" s="10"/>
      <c r="E39" s="10"/>
      <c r="F39" s="10"/>
      <c r="G39" s="10"/>
      <c r="H39" s="10"/>
      <c r="I39" s="10"/>
      <c r="J39" s="10"/>
    </row>
    <row r="40" spans="3:10" ht="93.75" customHeight="1" x14ac:dyDescent="0.2">
      <c r="C40" s="8">
        <f t="shared" si="0"/>
        <v>29</v>
      </c>
      <c r="D40" s="10"/>
      <c r="E40" s="10"/>
      <c r="F40" s="10"/>
      <c r="G40" s="10"/>
      <c r="H40" s="10"/>
      <c r="I40" s="10"/>
      <c r="J40" s="10"/>
    </row>
    <row r="41" spans="3:10" ht="93.75" customHeight="1" x14ac:dyDescent="0.2">
      <c r="C41" s="8">
        <f t="shared" si="0"/>
        <v>30</v>
      </c>
      <c r="D41" s="10"/>
      <c r="E41" s="10"/>
      <c r="F41" s="10"/>
      <c r="G41" s="10"/>
      <c r="H41" s="10"/>
      <c r="I41" s="10"/>
      <c r="J41" s="10"/>
    </row>
    <row r="42" spans="3:10" ht="77.25" customHeight="1" x14ac:dyDescent="0.2">
      <c r="C42" s="8">
        <f t="shared" si="0"/>
        <v>31</v>
      </c>
      <c r="D42" s="10"/>
      <c r="E42" s="10"/>
      <c r="F42" s="10"/>
      <c r="G42" s="10"/>
      <c r="H42" s="10"/>
      <c r="I42" s="10"/>
      <c r="J42" s="10"/>
    </row>
    <row r="43" spans="3:10" ht="117" customHeight="1" x14ac:dyDescent="0.2">
      <c r="C43" s="8">
        <f t="shared" si="0"/>
        <v>32</v>
      </c>
      <c r="D43" s="10"/>
      <c r="E43" s="10"/>
      <c r="F43" s="10"/>
      <c r="G43" s="10"/>
      <c r="H43" s="10"/>
      <c r="I43" s="10"/>
      <c r="J43" s="10"/>
    </row>
    <row r="44" spans="3:10" x14ac:dyDescent="0.2">
      <c r="C44" s="5"/>
      <c r="D44" s="4"/>
      <c r="E44" s="4"/>
      <c r="F44" s="4"/>
      <c r="G44" s="4"/>
      <c r="H44" s="4"/>
      <c r="I44" s="4"/>
      <c r="J44" s="4"/>
    </row>
    <row r="47" spans="3:10" ht="24" customHeight="1" x14ac:dyDescent="0.2">
      <c r="C47" s="75" t="s">
        <v>9</v>
      </c>
      <c r="D47" s="75"/>
      <c r="E47" s="75"/>
      <c r="F47" s="75"/>
      <c r="G47" s="75"/>
      <c r="H47" s="75"/>
      <c r="I47" s="75"/>
      <c r="J47" s="75"/>
    </row>
    <row r="48" spans="3:10" ht="69.95" customHeight="1" x14ac:dyDescent="0.2">
      <c r="C48" s="76"/>
      <c r="D48" s="76"/>
      <c r="E48" s="76"/>
      <c r="G48" s="77"/>
      <c r="H48" s="77"/>
      <c r="I48" s="9"/>
      <c r="J48" s="14"/>
    </row>
    <row r="49" spans="3:10" ht="46.5" customHeight="1" x14ac:dyDescent="0.2">
      <c r="C49" s="71" t="s">
        <v>0</v>
      </c>
      <c r="D49" s="72"/>
      <c r="E49" s="72"/>
      <c r="G49" s="73"/>
      <c r="H49" s="74"/>
      <c r="I49" s="9"/>
      <c r="J49" s="15" t="s">
        <v>1</v>
      </c>
    </row>
    <row r="51" spans="3:10" x14ac:dyDescent="0.2">
      <c r="C51" s="11"/>
      <c r="D51" s="11"/>
      <c r="E51" s="11"/>
    </row>
    <row r="52" spans="3:10" x14ac:dyDescent="0.2">
      <c r="C52" s="12"/>
      <c r="D52" s="13"/>
      <c r="E52" s="13"/>
    </row>
  </sheetData>
  <mergeCells count="5">
    <mergeCell ref="C49:E49"/>
    <mergeCell ref="G49:H49"/>
    <mergeCell ref="C47:J47"/>
    <mergeCell ref="C48:E48"/>
    <mergeCell ref="G48:H48"/>
  </mergeCells>
  <pageMargins left="0" right="0" top="0.31496062992125984" bottom="0.31496062992125984" header="0" footer="0"/>
  <pageSetup scale="45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Fiestas-eventos</vt:lpstr>
      <vt:lpstr>Sellado de boletos</vt:lpstr>
      <vt:lpstr>Juegos mecánicos</vt:lpstr>
      <vt:lpstr>MEPROJAP 2</vt:lpstr>
      <vt:lpstr>'Fiestas-eventos'!Área_de_impresión</vt:lpstr>
      <vt:lpstr>'Juegos mecánicos'!Área_de_impresión</vt:lpstr>
      <vt:lpstr>'Sellado de boletos'!Área_de_impresión</vt:lpstr>
      <vt:lpstr>'Fiestas-eventos'!Títulos_a_imprimir</vt:lpstr>
      <vt:lpstr>'Juegos mecánicos'!Títulos_a_imprimir</vt:lpstr>
      <vt:lpstr>'Sellado de boletos'!Títulos_a_imprimir</vt:lpstr>
    </vt:vector>
  </TitlesOfParts>
  <Company>UDP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Salvador Gutiérrez O.</dc:creator>
  <cp:lastModifiedBy>FISCALIZACION04</cp:lastModifiedBy>
  <cp:lastPrinted>2019-09-30T20:38:11Z</cp:lastPrinted>
  <dcterms:created xsi:type="dcterms:W3CDTF">2005-11-21T17:32:31Z</dcterms:created>
  <dcterms:modified xsi:type="dcterms:W3CDTF">2022-08-19T16:45:15Z</dcterms:modified>
</cp:coreProperties>
</file>