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firstSheet="1" activeTab="2"/>
  </bookViews>
  <sheets>
    <sheet name="TARIFAS PROPUESTAS" sheetId="1" r:id="rId1"/>
    <sheet name="IX. Fac. de ope. juego mecan." sheetId="53" r:id="rId2"/>
    <sheet name="X. Medidas Básicas de Seguridad" sheetId="56" r:id="rId3"/>
    <sheet name="XI.Evaluacion de riesgos varios" sheetId="58" r:id="rId4"/>
    <sheet name="XII. Evaluación de simulacros" sheetId="60" r:id="rId5"/>
  </sheets>
  <definedNames>
    <definedName name="_xlnm.Print_Area" localSheetId="0">'TARIFAS PROPUESTAS'!$A$1:$E$19</definedName>
    <definedName name="_xlnm.Print_Area" localSheetId="2">'X. Medidas Básicas de Seguridad'!$A$1:$B$22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6" i="1" l="1"/>
  <c r="G19" i="1"/>
  <c r="G18" i="1"/>
  <c r="G17" i="1"/>
  <c r="E6" i="1"/>
  <c r="G22" i="1" l="1"/>
  <c r="E13" i="1"/>
  <c r="E14" i="1"/>
  <c r="E15" i="1"/>
  <c r="E12" i="1"/>
  <c r="E10" i="1"/>
  <c r="E9" i="1"/>
  <c r="E8" i="1"/>
  <c r="E7" i="1"/>
  <c r="E5" i="1"/>
</calcChain>
</file>

<file path=xl/sharedStrings.xml><?xml version="1.0" encoding="utf-8"?>
<sst xmlns="http://schemas.openxmlformats.org/spreadsheetml/2006/main" count="106" uniqueCount="90">
  <si>
    <t>DICTAMEN DE FACTIBILIDAD PARA COMERCIOS EN LA VÍA PÚBLICA</t>
  </si>
  <si>
    <t>Objetivo</t>
  </si>
  <si>
    <t>Descripción</t>
  </si>
  <si>
    <t>Requisitos</t>
  </si>
  <si>
    <t>Fundamento Legal</t>
  </si>
  <si>
    <t>Sanciones en caso de omisión</t>
  </si>
  <si>
    <t>Observaciones Adicionales</t>
  </si>
  <si>
    <t>Objetivo:</t>
  </si>
  <si>
    <t>Descripción:</t>
  </si>
  <si>
    <t>Requisitos:</t>
  </si>
  <si>
    <t>Fundamento Legal:</t>
  </si>
  <si>
    <t>Toda la documentación se deberá presentar en original y copia.</t>
  </si>
  <si>
    <t>TASA PROPUESTA</t>
  </si>
  <si>
    <t>CONSTANCIA DE VERIFICACIÓN</t>
  </si>
  <si>
    <t>CONFORMIDAD PARA USO Y QUEMA DE FUEGOS PIROTÉCNICOS</t>
  </si>
  <si>
    <t>SERVICIOS EXTRAORDINARIOS DE MEDIDAS DE SEGURIDAD EN EVENTOS ESPECIALES EN EVENTO MÁXIMO DE 6 HRS.</t>
  </si>
  <si>
    <t>No TRÁMITE</t>
  </si>
  <si>
    <t>POR DICTAMEN DE SEGURIDAD PARA CONFORMIDAD MUNICIPAL DE RENOVACIÓN O REVALIDACIÓN DE PERMISOS GENERALES EXPEDIDOS POR LA SECRETARÍA  DE LA DEFENSA NACIONAL</t>
  </si>
  <si>
    <t>Coordinador Administrativo</t>
  </si>
  <si>
    <t>Elaboró</t>
  </si>
  <si>
    <r>
      <t xml:space="preserve">  </t>
    </r>
    <r>
      <rPr>
        <u/>
        <sz val="11"/>
        <color theme="1"/>
        <rFont val="Calibri"/>
        <family val="2"/>
        <scheme val="minor"/>
      </rPr>
      <t xml:space="preserve">  C.P.  Verónica Villegas Villegas</t>
    </r>
  </si>
  <si>
    <t>T.E.M. José Félix Pérez Ramírez</t>
  </si>
  <si>
    <t>Director de Protección Civil</t>
  </si>
  <si>
    <t>Revisó</t>
  </si>
  <si>
    <t>Mtro. Samuel Ugalde García</t>
  </si>
  <si>
    <t>Secretario de Seguridad Ciudadana</t>
  </si>
  <si>
    <t>Autorizó</t>
  </si>
  <si>
    <t>1. Elaboración de escrito dirigido al Director de Protección Civil Municipal donde se solicite el Dictamen de factibilidad en medidas de seguridad y requisitos que señala el Reglamento Municipal de Protección Civil.</t>
  </si>
  <si>
    <t>CONCEPTO</t>
  </si>
  <si>
    <t>DIRECCIÓN DE PROTECCIÓN CIVIL MUNICIPAL                                                                                                                                                                                                                                                            PROPUESTA GENERAL DE INCREMENTO DE CUOTAS Y TARIFAS PARA 2023</t>
  </si>
  <si>
    <t>TARIFA VIGENTE 2022</t>
  </si>
  <si>
    <t>TARIFA APLICANDO TASA PROPUESTA 2023</t>
  </si>
  <si>
    <t>I</t>
  </si>
  <si>
    <t>II</t>
  </si>
  <si>
    <t>III</t>
  </si>
  <si>
    <t>IV</t>
  </si>
  <si>
    <t>V</t>
  </si>
  <si>
    <t>VI</t>
  </si>
  <si>
    <t>VII</t>
  </si>
  <si>
    <t>VIII</t>
  </si>
  <si>
    <t>A) PROGRAMA INTERNO</t>
  </si>
  <si>
    <t>B) PLAN DE CONTINGENCIAS</t>
  </si>
  <si>
    <t>C) DE PREVENCIÓN DE ACCIDENTES</t>
  </si>
  <si>
    <t>DE LOS PLANES Y PROGRAMAS:</t>
  </si>
  <si>
    <t>IX</t>
  </si>
  <si>
    <t xml:space="preserve"> EVALUACIÓN DE SIMULACRÓ CON EXPEDICIÓN DE CONSTANCIA</t>
  </si>
  <si>
    <r>
      <t>Presentarse en las oficinas de la Dirección de Fiscalización y Control  presentando los siguientes requisitos: </t>
    </r>
    <r>
      <rPr>
        <sz val="11"/>
        <color rgb="FF464646"/>
        <rFont val="Arial"/>
        <family val="2"/>
      </rPr>
      <t>           </t>
    </r>
  </si>
  <si>
    <t>1. Solicitud por escrito del tipo de evento, donde se anexe fecha, horario y lugar donde se colocarán los juegos.</t>
  </si>
  <si>
    <t>2. Dictamen Eléctrico de los Juegos.</t>
  </si>
  <si>
    <t>3. Dictamen Estructural de los juegos</t>
  </si>
  <si>
    <t xml:space="preserve">De cien a quinientos días de salario mínimo vigente de la zona económica del
Municipio, a quien o a quienes en forma dolosa o por su negligencia pongan en riesgo la integridad
física o el patrimonio de las personas  dictadas por la Dirección Municipal
</t>
  </si>
  <si>
    <t>2. Uso de suelo Vigente por parte de la Dirección de Desarrollo Urbano</t>
  </si>
  <si>
    <t>3.Dos fotografias del inmuebueble</t>
  </si>
  <si>
    <t>4. Croquis de ubicación</t>
  </si>
  <si>
    <t>De diez a cien veces el salario mínimo vigente de la zona económica del Municipio,
a quien o a quienes no cumplan con las medidas de seguridad que deban adoptar los
establecimientos comerciales.</t>
  </si>
  <si>
    <t>Se emite una factibilidad a pequeños comercios, que no tengan los medios para la elaboración de un programa interno; sin embargo debera de contar con las medidas de seguridad dentro del inmueble.</t>
  </si>
  <si>
    <t>Sanciones en caso de omisión:</t>
  </si>
  <si>
    <t>1. Solicitud por escrito, que deberá contener entre otros los generales el solicitante.      </t>
  </si>
  <si>
    <t>3.- Realizar pago por el servicio a particular.</t>
  </si>
  <si>
    <t>Este trámite lo solicita la persona propietaria o su representante, que requiere obtener el grado de riesgo por   parte de la Dirección de Protección Civil para determinar las acciones arealizar ante dicha situación.</t>
  </si>
  <si>
    <t>N/A</t>
  </si>
  <si>
    <t>Este servicio es solicitado a nuestra área de capacitación  por el responsable del inmueble o responsable de las medidas de seguridad para la realización del simulacro  mediante la observación y seguimiento de todo el proceso de ejecución, y se anota en un formato especial. Al finalizar los miembros de las brigadas deben reunirse para analizar aciertos y fallas, con apoyo de los resultados de los evaluadores.</t>
  </si>
  <si>
    <t>1. Presentación de la solicitud al Director de la Dirección, que contendra día, fecha, hora y número de participantes.</t>
  </si>
  <si>
    <t>2. Identificacion oficial.</t>
  </si>
  <si>
    <t>X</t>
  </si>
  <si>
    <t>XI</t>
  </si>
  <si>
    <t>3. Poliza de seguro  de daño a terceros</t>
  </si>
  <si>
    <t xml:space="preserve"> ANÁLISIS DE RIESGO </t>
  </si>
  <si>
    <t xml:space="preserve"> EVALUACIÓN DE RIESGOS VARIOS A PARTICULARES  DENTRO DEL INMUEBLE DE SU PROPIEDAD (ARBOLES, BARDAS, MUROS,TECHOS,PISOS, INUNDACIONES AL INTERIOR)</t>
  </si>
  <si>
    <t>XII</t>
  </si>
  <si>
    <t>FACTIBILIDAD DE OPERACIÓN  EN MEDIDAS BÁSICAS DE SEGURIDAD A PEQUEÑOS INMUEBLES: $</t>
  </si>
  <si>
    <t>Reglamento de Protección Civil del Municipio, Artículo 28, Fracción XVIII, 46,47, 50; Ley de Ingresos para el Municipio de Guanajuato, Artículo 23 , Fracción XII, para el ejercicio fiscal 2023.</t>
  </si>
  <si>
    <t>Reglamento de la Ley de Protección Civil para el Estado de Guanajuato, Artículo 6, Fracción VII, 7 Fracciones I,II,III,IV,V,VI,VII y VIII, 89,90 Fracciones, I,II y III, 92; Reglamento de Protección Civil del Municipio de Guanajuato, Artículo 28, Fraccines V y VI, 29 Fracción, XII, 56 ,104, 105,106 Fracción VI y Ley de Ingresos para el Municipio de Guanajuato Artículo 23 Fraccion XII,para el ejrcidio fiscal 2023.</t>
  </si>
  <si>
    <t xml:space="preserve"> FACTIBILIDAD DE OPERACIÓN EN MEDIDAS DE SEGURIDAD POR POR JUEGO MECANICO DIARIO</t>
  </si>
  <si>
    <t>DICTAMEN DE FACTIBILIDAD</t>
  </si>
  <si>
    <t>Este trámite lo solicita la persona de pequeños establecimientos comerciales públicos, sociales o de servicio  que no cuentan con plan interno, pero interesados en obtener una acreditación que compruebe que el inmueble cumple con las medidas de seguridad establecidas, por lo que deberá acudir a la Dirección de Protección Civil a solicitar una inspección, la cual se realizará a través de la verificación  y demás revisiones que se consideren necesarias, para finalmente proporcionar el Dictamen en sentido afirmativo o negativo.</t>
  </si>
  <si>
    <t>Nueva</t>
  </si>
  <si>
    <t>EVALUACIÓN DE SIMULACROS CON EXPEDICIÓN DE CONSTANCIA   $ 155.22</t>
  </si>
  <si>
    <t>Proporcionar el permiso y/o VoBo para inatalación de Juegos Mecánicos  que cuenten con todas las medidas de seguridad. Actualmente solo se cobra por una sola inspección; con el nuevo cobro se pretende la inspección diaria de los juegos mecánicos dada las estructuras e instalaciones eléctricas que manejan.</t>
  </si>
  <si>
    <t>Este trámite lo realizan la persona que deseé realizar la colocación de juegos mecánicos en la vía pública, para lo cual, debe de acudir a la Dirección de Fiscalización y Control donde una vez que presente sus requisitos y realicé su pago, se le pueda otorgar su permiso siempre y cuando el área donde quiera realizar la instalación de los mismos no obstruya pasos vehiculares; asi mismo deberá contar  con las medidas de seguridad en materia de Protección Civil, necesarias para garantizar el binestar de los usuarios.</t>
  </si>
  <si>
    <t>Otorgar anualmente un dictamen  a pequeños establecimientos comerciales que no cuenten con programa interno o de contingencia , o de cualquier otro giro al servicio del público,   el cual, evalúe si se cumple o no con las medidas de seguridad necesarias que garanticen la integridad física de las personas que concurren a ellos, así como la protección de instalaciones y bienes ante la ocurrencia de un riesgo, emergencia o desastre  para el funcionamiento del inmueble.</t>
  </si>
  <si>
    <t>2. Dos fotografías del área a revisar.</t>
  </si>
  <si>
    <t>3. Realizar el pago correspondiente</t>
  </si>
  <si>
    <t>Propiciar una constancia de evaluación de simulacros a instituciones privadas  que acredite los ensayos para que  les permiten identificar qué hacer y cómo actuar en caso de una emergencia, al simular escenarios reales. Durante la atención de una emergencia, se debe contar con una respuesta probada de cómo atenderla. (Este documento es un requisito de los programas internos)</t>
  </si>
  <si>
    <t>FACTIBILIDAD DE OPERACIÓN  POR DIA Y POR JUEGO MECÁNICO: $ 91.45</t>
  </si>
  <si>
    <t>DICTAMEN DE FACTIBILIDAD ANUAL EN MEDIDAS BÁSICAS DE SEGURIDAD A  PEQUEÑOS INMUEBLES:          $345.20</t>
  </si>
  <si>
    <t>EVALUACÓN DE RIESGOS VARIOS A PARTICULARES DENTRO DEL INMUEBLES DE SU PROPIEDAD (ÁRBOLES, BARDAS, MUROS,TECHOS, PISOS, INUNDACIONES AL INTERIOR, ETC):    $ 127.48</t>
  </si>
  <si>
    <t>Reglamento Orgánico de la Administración Pública de Guanajuato, Gto. en su Artículo I y V, Reglamento para la comercialización en la Vía Pública en el Municipio de Guanajuato, Artículo 12,23 Fracción III, IV y V; Reglamento de Protección Civil  en sus Artículos, 59, 103, y   Ley de Ingresos del Municipio de Guanajuato Articulo 23, Fraccion IX, para el ejercicio fiscal 2023,</t>
  </si>
  <si>
    <t>Reglamento de Protección Civil del Municipio de Guanajuato Artículo 90, 91, Fracciones IV; Ley de Ingresos para el Municipio de Guanajuato para Ejercicio Fiscal del 2023 Artículo 23, Fracción X</t>
  </si>
  <si>
    <t xml:space="preserve">Proporcionar un documento oficial mediante el cual se haga de conocimiento al interesado el grado de riesgo que se presenta al interior de la casa habitación; esto,  por factores  ajenos  a la administración pública del Municipio; este documento le permitirá contar con una evaluacion para determinar las acciones para subsanar el riesgo o gestionar ante otras instancias la ayuda  o atencion, tambien les ayudara a solución de conflicto entre partículares cuando sea el caso.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</si>
</sst>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4">
    <font>
      <sz val="11"/>
      <color theme="1"/>
      <name val="Calibri"/>
      <family val="2"/>
      <scheme val="minor"/>
    </font>
    <font>
      <b/>
      <sz val="11"/>
      <color theme="1"/>
      <name val="Calibri"/>
      <family val="2"/>
      <scheme val="minor"/>
    </font>
    <font>
      <sz val="11"/>
      <color rgb="FF464646"/>
      <name val="Arial"/>
      <family val="2"/>
    </font>
    <font>
      <b/>
      <sz val="11"/>
      <color rgb="FF464646"/>
      <name val="Inherit"/>
    </font>
    <font>
      <b/>
      <sz val="11"/>
      <color rgb="FF464646"/>
      <name val="Arial"/>
      <family val="2"/>
    </font>
    <font>
      <sz val="10"/>
      <name val="Arial"/>
      <family val="2"/>
    </font>
    <font>
      <sz val="8"/>
      <name val="Calibri"/>
      <family val="2"/>
      <scheme val="minor"/>
    </font>
    <font>
      <b/>
      <sz val="12"/>
      <color theme="1"/>
      <name val="Calibri"/>
      <family val="2"/>
      <scheme val="minor"/>
    </font>
    <font>
      <u/>
      <sz val="11"/>
      <color theme="1"/>
      <name val="Calibri"/>
      <family val="2"/>
      <scheme val="minor"/>
    </font>
    <font>
      <sz val="12"/>
      <color theme="1"/>
      <name val="Calibri"/>
      <family val="2"/>
      <scheme val="minor"/>
    </font>
    <font>
      <b/>
      <u/>
      <sz val="11"/>
      <color theme="1"/>
      <name val="Calibri"/>
      <family val="2"/>
      <scheme val="minor"/>
    </font>
    <font>
      <b/>
      <sz val="11"/>
      <color theme="0"/>
      <name val="Calibri"/>
      <family val="2"/>
      <scheme val="minor"/>
    </font>
    <font>
      <b/>
      <sz val="9"/>
      <color theme="1"/>
      <name val="Arial"/>
      <family val="2"/>
    </font>
    <font>
      <b/>
      <sz val="12"/>
      <color rgb="FF190C78"/>
      <name val="Calibri"/>
      <family val="2"/>
      <scheme val="minor"/>
    </font>
  </fonts>
  <fills count="6">
    <fill>
      <patternFill patternType="none"/>
    </fill>
    <fill>
      <patternFill patternType="gray125"/>
    </fill>
    <fill>
      <patternFill patternType="solid">
        <fgColor indexed="65"/>
        <bgColor theme="0"/>
      </patternFill>
    </fill>
    <fill>
      <patternFill patternType="solid">
        <fgColor theme="0"/>
        <bgColor theme="0"/>
      </patternFill>
    </fill>
    <fill>
      <patternFill patternType="solid">
        <fgColor rgb="FF66FFFF"/>
        <bgColor theme="0"/>
      </patternFill>
    </fill>
    <fill>
      <patternFill patternType="solid">
        <fgColor rgb="FF002060"/>
        <bgColor theme="0"/>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theme="2" tint="-0.24994659260841701"/>
      </left>
      <right style="hair">
        <color theme="2" tint="-0.24994659260841701"/>
      </right>
      <top style="hair">
        <color theme="2" tint="-0.24994659260841701"/>
      </top>
      <bottom style="hair">
        <color theme="2" tint="-0.24994659260841701"/>
      </bottom>
      <diagonal/>
    </border>
    <border>
      <left style="medium">
        <color indexed="64"/>
      </left>
      <right style="hair">
        <color theme="2" tint="-0.24994659260841701"/>
      </right>
      <top style="medium">
        <color indexed="64"/>
      </top>
      <bottom style="hair">
        <color theme="2" tint="-0.24994659260841701"/>
      </bottom>
      <diagonal/>
    </border>
    <border>
      <left style="hair">
        <color theme="2" tint="-0.24994659260841701"/>
      </left>
      <right style="hair">
        <color theme="2" tint="-0.24994659260841701"/>
      </right>
      <top style="medium">
        <color indexed="64"/>
      </top>
      <bottom style="hair">
        <color theme="2" tint="-0.24994659260841701"/>
      </bottom>
      <diagonal/>
    </border>
    <border>
      <left style="hair">
        <color theme="2" tint="-0.24994659260841701"/>
      </left>
      <right style="medium">
        <color indexed="64"/>
      </right>
      <top style="medium">
        <color indexed="64"/>
      </top>
      <bottom style="hair">
        <color theme="2" tint="-0.24994659260841701"/>
      </bottom>
      <diagonal/>
    </border>
    <border>
      <left style="medium">
        <color indexed="64"/>
      </left>
      <right style="hair">
        <color theme="2" tint="-0.24994659260841701"/>
      </right>
      <top style="hair">
        <color theme="2" tint="-0.24994659260841701"/>
      </top>
      <bottom style="hair">
        <color theme="2" tint="-0.24994659260841701"/>
      </bottom>
      <diagonal/>
    </border>
    <border>
      <left style="hair">
        <color theme="2" tint="-0.24994659260841701"/>
      </left>
      <right style="medium">
        <color indexed="64"/>
      </right>
      <top style="hair">
        <color theme="2" tint="-0.24994659260841701"/>
      </top>
      <bottom style="hair">
        <color theme="2" tint="-0.24994659260841701"/>
      </bottom>
      <diagonal/>
    </border>
    <border>
      <left style="medium">
        <color indexed="64"/>
      </left>
      <right style="hair">
        <color theme="2" tint="-0.24994659260841701"/>
      </right>
      <top style="hair">
        <color theme="2" tint="-0.24994659260841701"/>
      </top>
      <bottom style="medium">
        <color indexed="64"/>
      </bottom>
      <diagonal/>
    </border>
    <border>
      <left style="hair">
        <color theme="2" tint="-0.24994659260841701"/>
      </left>
      <right style="hair">
        <color theme="2" tint="-0.24994659260841701"/>
      </right>
      <top style="hair">
        <color theme="2" tint="-0.24994659260841701"/>
      </top>
      <bottom style="medium">
        <color indexed="64"/>
      </bottom>
      <diagonal/>
    </border>
    <border>
      <left style="hair">
        <color theme="2" tint="-0.24994659260841701"/>
      </left>
      <right style="medium">
        <color indexed="64"/>
      </right>
      <top style="hair">
        <color theme="2" tint="-0.24994659260841701"/>
      </top>
      <bottom style="medium">
        <color indexed="64"/>
      </bottom>
      <diagonal/>
    </border>
    <border>
      <left style="medium">
        <color indexed="64"/>
      </left>
      <right style="hair">
        <color theme="2" tint="-0.24994659260841701"/>
      </right>
      <top style="hair">
        <color theme="2" tint="-0.24994659260841701"/>
      </top>
      <bottom/>
      <diagonal/>
    </border>
    <border>
      <left style="hair">
        <color theme="2" tint="-0.24994659260841701"/>
      </left>
      <right style="hair">
        <color theme="2" tint="-0.24994659260841701"/>
      </right>
      <top style="hair">
        <color theme="2" tint="-0.24994659260841701"/>
      </top>
      <bottom/>
      <diagonal/>
    </border>
    <border>
      <left style="hair">
        <color theme="2" tint="-0.24994659260841701"/>
      </left>
      <right style="medium">
        <color indexed="64"/>
      </right>
      <top style="hair">
        <color theme="2" tint="-0.24994659260841701"/>
      </top>
      <bottom/>
      <diagonal/>
    </border>
    <border>
      <left style="medium">
        <color indexed="64"/>
      </left>
      <right style="hair">
        <color theme="2" tint="-0.24994659260841701"/>
      </right>
      <top/>
      <bottom style="hair">
        <color theme="2" tint="-0.24994659260841701"/>
      </bottom>
      <diagonal/>
    </border>
    <border>
      <left style="hair">
        <color theme="2" tint="-0.24994659260841701"/>
      </left>
      <right style="hair">
        <color theme="2" tint="-0.24994659260841701"/>
      </right>
      <top/>
      <bottom style="hair">
        <color theme="2" tint="-0.24994659260841701"/>
      </bottom>
      <diagonal/>
    </border>
    <border>
      <left style="hair">
        <color theme="2" tint="-0.24994659260841701"/>
      </left>
      <right style="medium">
        <color indexed="64"/>
      </right>
      <top/>
      <bottom style="hair">
        <color theme="2" tint="-0.24994659260841701"/>
      </bottom>
      <diagonal/>
    </border>
    <border>
      <left style="medium">
        <color indexed="64"/>
      </left>
      <right style="hair">
        <color theme="2" tint="-0.24994659260841701"/>
      </right>
      <top style="medium">
        <color indexed="64"/>
      </top>
      <bottom style="medium">
        <color indexed="64"/>
      </bottom>
      <diagonal/>
    </border>
    <border>
      <left style="hair">
        <color theme="2" tint="-0.24994659260841701"/>
      </left>
      <right style="hair">
        <color theme="2" tint="-0.24994659260841701"/>
      </right>
      <top style="medium">
        <color indexed="64"/>
      </top>
      <bottom style="medium">
        <color indexed="64"/>
      </bottom>
      <diagonal/>
    </border>
    <border>
      <left style="hair">
        <color theme="2" tint="-0.24994659260841701"/>
      </left>
      <right style="medium">
        <color indexed="64"/>
      </right>
      <top style="medium">
        <color indexed="64"/>
      </top>
      <bottom style="medium">
        <color indexed="64"/>
      </bottom>
      <diagonal/>
    </border>
  </borders>
  <cellStyleXfs count="2">
    <xf numFmtId="0" fontId="0" fillId="0" borderId="0"/>
    <xf numFmtId="9" fontId="5" fillId="0" borderId="0" applyFont="0" applyFill="0" applyBorder="0" applyAlignment="0" applyProtection="0"/>
  </cellStyleXfs>
  <cellXfs count="77">
    <xf numFmtId="0" fontId="0" fillId="0" borderId="0" xfId="0"/>
    <xf numFmtId="0" fontId="0" fillId="2" borderId="0" xfId="0" applyFill="1" applyBorder="1"/>
    <xf numFmtId="0" fontId="0" fillId="2" borderId="0" xfId="0" applyFill="1" applyBorder="1" applyAlignment="1">
      <alignment horizontal="center"/>
    </xf>
    <xf numFmtId="0" fontId="0" fillId="2" borderId="0" xfId="0" applyFill="1" applyBorder="1" applyAlignment="1">
      <alignment vertical="center"/>
    </xf>
    <xf numFmtId="0" fontId="0" fillId="2" borderId="0" xfId="0" applyFill="1"/>
    <xf numFmtId="0" fontId="1" fillId="2" borderId="1" xfId="0" applyFont="1" applyFill="1" applyBorder="1"/>
    <xf numFmtId="0" fontId="3" fillId="2" borderId="2" xfId="0" applyFont="1" applyFill="1" applyBorder="1" applyAlignment="1">
      <alignment vertical="center" wrapText="1"/>
    </xf>
    <xf numFmtId="0" fontId="2" fillId="2" borderId="3" xfId="0" applyFont="1" applyFill="1" applyBorder="1" applyAlignment="1">
      <alignment horizontal="left" vertical="center" wrapText="1"/>
    </xf>
    <xf numFmtId="0" fontId="0" fillId="2" borderId="3" xfId="0" applyFill="1" applyBorder="1" applyAlignment="1">
      <alignment wrapText="1"/>
    </xf>
    <xf numFmtId="0" fontId="3" fillId="2" borderId="3" xfId="0" applyFont="1" applyFill="1" applyBorder="1" applyAlignment="1">
      <alignment vertical="center" wrapText="1"/>
    </xf>
    <xf numFmtId="0" fontId="2" fillId="2" borderId="4" xfId="0" applyFont="1" applyFill="1" applyBorder="1" applyAlignment="1">
      <alignment horizontal="left" vertical="center" wrapText="1"/>
    </xf>
    <xf numFmtId="0" fontId="1" fillId="2" borderId="2" xfId="0" applyFont="1" applyFill="1" applyBorder="1"/>
    <xf numFmtId="0" fontId="0" fillId="2" borderId="3" xfId="0" applyFill="1" applyBorder="1"/>
    <xf numFmtId="0" fontId="1" fillId="2" borderId="3" xfId="0" applyFont="1" applyFill="1" applyBorder="1"/>
    <xf numFmtId="0" fontId="0" fillId="2" borderId="4" xfId="0" applyFill="1" applyBorder="1"/>
    <xf numFmtId="0" fontId="0" fillId="2" borderId="0" xfId="0" applyFill="1" applyAlignment="1">
      <alignment horizontal="center"/>
    </xf>
    <xf numFmtId="0" fontId="2" fillId="2" borderId="3" xfId="0" applyFont="1" applyFill="1" applyBorder="1" applyAlignment="1">
      <alignment horizontal="left" vertical="center" wrapText="1" indent="2"/>
    </xf>
    <xf numFmtId="0" fontId="4" fillId="2" borderId="3" xfId="0" applyFont="1" applyFill="1" applyBorder="1" applyAlignment="1">
      <alignment horizontal="left" vertical="center" wrapText="1" indent="2"/>
    </xf>
    <xf numFmtId="0" fontId="1" fillId="2" borderId="0" xfId="0" applyFont="1" applyFill="1" applyBorder="1" applyAlignment="1">
      <alignment horizontal="center"/>
    </xf>
    <xf numFmtId="0" fontId="1" fillId="2" borderId="0" xfId="0" applyFont="1" applyFill="1" applyBorder="1"/>
    <xf numFmtId="0" fontId="0" fillId="2" borderId="0" xfId="0" applyFill="1" applyBorder="1" applyAlignment="1">
      <alignment horizontal="center"/>
    </xf>
    <xf numFmtId="164" fontId="1" fillId="2" borderId="0" xfId="0" applyNumberFormat="1" applyFont="1" applyFill="1" applyBorder="1"/>
    <xf numFmtId="0" fontId="9" fillId="2" borderId="0" xfId="0" applyFont="1" applyFill="1" applyBorder="1" applyAlignment="1">
      <alignment vertical="center"/>
    </xf>
    <xf numFmtId="0" fontId="1" fillId="2" borderId="1" xfId="0" applyFont="1" applyFill="1" applyBorder="1" applyAlignment="1">
      <alignment wrapText="1"/>
    </xf>
    <xf numFmtId="0" fontId="0" fillId="2" borderId="0" xfId="0" applyFill="1" applyBorder="1" applyAlignment="1">
      <alignment wrapText="1"/>
    </xf>
    <xf numFmtId="0" fontId="0" fillId="2" borderId="0" xfId="0" applyFill="1" applyBorder="1" applyAlignment="1">
      <alignment horizontal="center"/>
    </xf>
    <xf numFmtId="0" fontId="1" fillId="2" borderId="3" xfId="0" applyFont="1" applyFill="1" applyBorder="1" applyAlignment="1">
      <alignment wrapText="1"/>
    </xf>
    <xf numFmtId="0" fontId="1" fillId="2" borderId="0" xfId="0" applyFont="1" applyFill="1" applyAlignment="1">
      <alignment horizontal="center" vertical="top"/>
    </xf>
    <xf numFmtId="0" fontId="1" fillId="2" borderId="0" xfId="0" applyFont="1" applyFill="1" applyAlignment="1">
      <alignment horizontal="center" vertical="top"/>
    </xf>
    <xf numFmtId="0" fontId="10" fillId="2" borderId="0" xfId="0" applyFont="1" applyFill="1"/>
    <xf numFmtId="0" fontId="0" fillId="2" borderId="3" xfId="0" applyFill="1" applyBorder="1" applyAlignment="1">
      <alignment horizontal="left" vertical="center" wrapText="1"/>
    </xf>
    <xf numFmtId="4" fontId="0" fillId="2" borderId="0" xfId="0" applyNumberFormat="1" applyFill="1" applyBorder="1" applyAlignment="1">
      <alignment vertical="center"/>
    </xf>
    <xf numFmtId="164" fontId="0" fillId="2" borderId="0" xfId="0" applyNumberFormat="1" applyFill="1" applyBorder="1" applyAlignment="1">
      <alignment vertical="center"/>
    </xf>
    <xf numFmtId="0" fontId="11" fillId="5" borderId="20" xfId="0" applyFont="1" applyFill="1" applyBorder="1" applyAlignment="1">
      <alignment horizontal="center" vertical="center" wrapText="1"/>
    </xf>
    <xf numFmtId="0" fontId="11" fillId="5" borderId="21" xfId="0" applyFont="1" applyFill="1" applyBorder="1" applyAlignment="1">
      <alignment horizontal="center" vertical="center"/>
    </xf>
    <xf numFmtId="0" fontId="11" fillId="5" borderId="21" xfId="0" applyFont="1" applyFill="1" applyBorder="1" applyAlignment="1">
      <alignment horizontal="center" vertical="center" wrapText="1"/>
    </xf>
    <xf numFmtId="0" fontId="11" fillId="5" borderId="22" xfId="0" applyFont="1" applyFill="1" applyBorder="1" applyAlignment="1">
      <alignment horizontal="center" vertical="center" wrapText="1"/>
    </xf>
    <xf numFmtId="0" fontId="12" fillId="3" borderId="17" xfId="0" applyFont="1" applyFill="1" applyBorder="1" applyAlignment="1">
      <alignment horizontal="center" vertical="center"/>
    </xf>
    <xf numFmtId="0" fontId="12" fillId="3" borderId="18" xfId="0" applyFont="1" applyFill="1" applyBorder="1" applyAlignment="1">
      <alignment vertical="center" wrapText="1"/>
    </xf>
    <xf numFmtId="164" fontId="12" fillId="3" borderId="18" xfId="0" applyNumberFormat="1" applyFont="1" applyFill="1" applyBorder="1" applyAlignment="1">
      <alignment vertical="center"/>
    </xf>
    <xf numFmtId="9" fontId="12" fillId="3" borderId="18" xfId="0" applyNumberFormat="1" applyFont="1" applyFill="1" applyBorder="1" applyAlignment="1">
      <alignment horizontal="center" vertical="center"/>
    </xf>
    <xf numFmtId="164" fontId="12" fillId="3" borderId="19" xfId="0" applyNumberFormat="1" applyFont="1" applyFill="1" applyBorder="1" applyAlignment="1">
      <alignment vertical="center"/>
    </xf>
    <xf numFmtId="0" fontId="12" fillId="3" borderId="9" xfId="0" applyFont="1" applyFill="1" applyBorder="1" applyAlignment="1">
      <alignment horizontal="center" vertical="center"/>
    </xf>
    <xf numFmtId="0" fontId="12" fillId="3" borderId="5" xfId="0" applyFont="1" applyFill="1" applyBorder="1" applyAlignment="1">
      <alignment vertical="center" wrapText="1"/>
    </xf>
    <xf numFmtId="9" fontId="12" fillId="3" borderId="5" xfId="0" applyNumberFormat="1" applyFont="1" applyFill="1" applyBorder="1" applyAlignment="1">
      <alignment horizontal="center" vertical="center"/>
    </xf>
    <xf numFmtId="164" fontId="12" fillId="3" borderId="10" xfId="0" applyNumberFormat="1" applyFont="1" applyFill="1" applyBorder="1" applyAlignment="1">
      <alignment vertical="center"/>
    </xf>
    <xf numFmtId="0" fontId="12" fillId="3" borderId="5" xfId="0" applyFont="1" applyFill="1" applyBorder="1" applyAlignment="1">
      <alignment vertical="center"/>
    </xf>
    <xf numFmtId="164" fontId="12" fillId="3" borderId="5" xfId="0" applyNumberFormat="1" applyFont="1" applyFill="1" applyBorder="1" applyAlignment="1">
      <alignment vertical="center"/>
    </xf>
    <xf numFmtId="0" fontId="12" fillId="4" borderId="9" xfId="0" applyFont="1" applyFill="1" applyBorder="1" applyAlignment="1">
      <alignment horizontal="center" vertical="center"/>
    </xf>
    <xf numFmtId="0" fontId="12" fillId="4" borderId="5" xfId="0" applyFont="1" applyFill="1" applyBorder="1" applyAlignment="1">
      <alignment vertical="center" wrapText="1"/>
    </xf>
    <xf numFmtId="164" fontId="12" fillId="4" borderId="5" xfId="0" applyNumberFormat="1" applyFont="1" applyFill="1" applyBorder="1" applyAlignment="1">
      <alignment vertical="center"/>
    </xf>
    <xf numFmtId="9" fontId="12" fillId="4" borderId="5" xfId="0" applyNumberFormat="1" applyFont="1" applyFill="1" applyBorder="1" applyAlignment="1">
      <alignment horizontal="center" vertical="center"/>
    </xf>
    <xf numFmtId="164" fontId="12" fillId="4" borderId="10" xfId="0" applyNumberFormat="1" applyFont="1" applyFill="1" applyBorder="1" applyAlignment="1">
      <alignment vertical="center"/>
    </xf>
    <xf numFmtId="164" fontId="12" fillId="4" borderId="5" xfId="0" applyNumberFormat="1" applyFont="1" applyFill="1" applyBorder="1" applyAlignment="1">
      <alignment vertical="center" wrapText="1"/>
    </xf>
    <xf numFmtId="0" fontId="12" fillId="4" borderId="5" xfId="0" applyFont="1" applyFill="1" applyBorder="1" applyAlignment="1">
      <alignment horizontal="center" vertical="center" wrapText="1"/>
    </xf>
    <xf numFmtId="164" fontId="12" fillId="4" borderId="10" xfId="0" applyNumberFormat="1" applyFont="1" applyFill="1" applyBorder="1" applyAlignment="1">
      <alignment vertical="center" wrapText="1"/>
    </xf>
    <xf numFmtId="0" fontId="12" fillId="4" borderId="5" xfId="0" applyFont="1" applyFill="1" applyBorder="1" applyAlignment="1">
      <alignment horizontal="left" vertical="center" wrapText="1"/>
    </xf>
    <xf numFmtId="0" fontId="12" fillId="4" borderId="11" xfId="0" applyFont="1" applyFill="1" applyBorder="1" applyAlignment="1">
      <alignment horizontal="center" vertical="center"/>
    </xf>
    <xf numFmtId="0" fontId="12" fillId="4" borderId="12" xfId="0" applyFont="1" applyFill="1" applyBorder="1" applyAlignment="1">
      <alignment vertical="center"/>
    </xf>
    <xf numFmtId="164" fontId="12" fillId="4" borderId="12" xfId="0" applyNumberFormat="1" applyFont="1" applyFill="1" applyBorder="1"/>
    <xf numFmtId="0" fontId="12" fillId="4" borderId="12" xfId="0" applyFont="1" applyFill="1" applyBorder="1" applyAlignment="1">
      <alignment horizontal="center" vertical="center"/>
    </xf>
    <xf numFmtId="164" fontId="12" fillId="4" borderId="13" xfId="0" applyNumberFormat="1" applyFont="1" applyFill="1" applyBorder="1"/>
    <xf numFmtId="0" fontId="1" fillId="2" borderId="0" xfId="0" applyFont="1" applyFill="1" applyBorder="1" applyAlignment="1">
      <alignment horizontal="center"/>
    </xf>
    <xf numFmtId="0" fontId="13"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8" fillId="2" borderId="0" xfId="0" applyFont="1" applyFill="1" applyBorder="1" applyAlignment="1">
      <alignment horizontal="center"/>
    </xf>
    <xf numFmtId="0" fontId="0" fillId="2" borderId="0" xfId="0" applyFill="1" applyBorder="1" applyAlignment="1">
      <alignment horizontal="center"/>
    </xf>
    <xf numFmtId="0" fontId="12" fillId="3" borderId="5" xfId="0" applyFont="1" applyFill="1" applyBorder="1" applyAlignment="1">
      <alignment horizontal="left" vertical="center"/>
    </xf>
    <xf numFmtId="0" fontId="12" fillId="3" borderId="10" xfId="0" applyFont="1" applyFill="1" applyBorder="1" applyAlignment="1">
      <alignment horizontal="left" vertical="center"/>
    </xf>
    <xf numFmtId="0" fontId="1" fillId="2" borderId="0" xfId="0" applyFont="1" applyFill="1" applyAlignment="1">
      <alignment horizontal="center" vertical="top"/>
    </xf>
  </cellXfs>
  <cellStyles count="2">
    <cellStyle name="Normal" xfId="0" builtinId="0"/>
    <cellStyle name="Porcentaje 2" xfId="1"/>
  </cellStyles>
  <dxfs count="0"/>
  <tableStyles count="0" defaultTableStyle="TableStyleMedium2" defaultPivotStyle="PivotStyleLight16"/>
  <colors>
    <mruColors>
      <color rgb="FF190C78"/>
      <color rgb="FF66FFFF"/>
      <color rgb="FFFFFF00"/>
      <color rgb="FFD58BDB"/>
      <color rgb="FF5977D5"/>
      <color rgb="FFAEB9EE"/>
      <color rgb="FF37A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29278</xdr:colOff>
      <xdr:row>0</xdr:row>
      <xdr:rowOff>161925</xdr:rowOff>
    </xdr:from>
    <xdr:to>
      <xdr:col>1</xdr:col>
      <xdr:colOff>130071</xdr:colOff>
      <xdr:row>2</xdr:row>
      <xdr:rowOff>179679</xdr:rowOff>
    </xdr:to>
    <xdr:pic>
      <xdr:nvPicPr>
        <xdr:cNvPr id="2" name="Imagen 1">
          <a:extLst>
            <a:ext uri="{FF2B5EF4-FFF2-40B4-BE49-F238E27FC236}">
              <a16:creationId xmlns="" xmlns:a16="http://schemas.microsoft.com/office/drawing/2014/main" id="{94E8000B-1C4A-5780-68F8-15B7B632DC0E}"/>
            </a:ext>
          </a:extLst>
        </xdr:cNvPr>
        <xdr:cNvPicPr>
          <a:picLocks noChangeAspect="1"/>
        </xdr:cNvPicPr>
      </xdr:nvPicPr>
      <xdr:blipFill>
        <a:blip xmlns:r="http://schemas.openxmlformats.org/officeDocument/2006/relationships" r:embed="rId1"/>
        <a:stretch>
          <a:fillRect/>
        </a:stretch>
      </xdr:blipFill>
      <xdr:spPr>
        <a:xfrm>
          <a:off x="29278" y="161925"/>
          <a:ext cx="681818" cy="665454"/>
        </a:xfrm>
        <a:prstGeom prst="rect">
          <a:avLst/>
        </a:prstGeom>
      </xdr:spPr>
    </xdr:pic>
    <xdr:clientData/>
  </xdr:twoCellAnchor>
  <xdr:twoCellAnchor editAs="oneCell">
    <xdr:from>
      <xdr:col>4</xdr:col>
      <xdr:colOff>180976</xdr:colOff>
      <xdr:row>0</xdr:row>
      <xdr:rowOff>133351</xdr:rowOff>
    </xdr:from>
    <xdr:to>
      <xdr:col>4</xdr:col>
      <xdr:colOff>895350</xdr:colOff>
      <xdr:row>2</xdr:row>
      <xdr:rowOff>200025</xdr:rowOff>
    </xdr:to>
    <xdr:pic>
      <xdr:nvPicPr>
        <xdr:cNvPr id="4" name="Imagen 3">
          <a:extLst>
            <a:ext uri="{FF2B5EF4-FFF2-40B4-BE49-F238E27FC236}">
              <a16:creationId xmlns="" xmlns:a16="http://schemas.microsoft.com/office/drawing/2014/main" id="{8D86E7D7-8B60-8635-DAAC-C6F39BD3D1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57976" y="133351"/>
          <a:ext cx="714374" cy="714374"/>
        </a:xfrm>
        <a:prstGeom prst="rect">
          <a:avLst/>
        </a:prstGeom>
        <a:noFill/>
      </xdr:spPr>
    </xdr:pic>
    <xdr:clientData/>
  </xdr:twoCellAnchor>
  <xdr:twoCellAnchor editAs="oneCell">
    <xdr:from>
      <xdr:col>1</xdr:col>
      <xdr:colOff>142875</xdr:colOff>
      <xdr:row>1</xdr:row>
      <xdr:rowOff>1</xdr:rowOff>
    </xdr:from>
    <xdr:to>
      <xdr:col>1</xdr:col>
      <xdr:colOff>723900</xdr:colOff>
      <xdr:row>2</xdr:row>
      <xdr:rowOff>142876</xdr:rowOff>
    </xdr:to>
    <xdr:pic>
      <xdr:nvPicPr>
        <xdr:cNvPr id="5" name="Imagen 4">
          <a:extLst>
            <a:ext uri="{FF2B5EF4-FFF2-40B4-BE49-F238E27FC236}">
              <a16:creationId xmlns="" xmlns:a16="http://schemas.microsoft.com/office/drawing/2014/main" id="{89ABA137-C1C3-FF98-543C-37518E74E431}"/>
            </a:ext>
          </a:extLst>
        </xdr:cNvPr>
        <xdr:cNvPicPr>
          <a:picLocks noChangeAspect="1"/>
        </xdr:cNvPicPr>
      </xdr:nvPicPr>
      <xdr:blipFill>
        <a:blip xmlns:r="http://schemas.openxmlformats.org/officeDocument/2006/relationships" r:embed="rId3"/>
        <a:stretch>
          <a:fillRect/>
        </a:stretch>
      </xdr:blipFill>
      <xdr:spPr>
        <a:xfrm>
          <a:off x="723900" y="200026"/>
          <a:ext cx="581025" cy="5905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4"/>
  <sheetViews>
    <sheetView topLeftCell="A13" workbookViewId="0">
      <selection activeCell="J9" sqref="J9"/>
    </sheetView>
  </sheetViews>
  <sheetFormatPr baseColWidth="10" defaultRowHeight="15"/>
  <cols>
    <col min="1" max="1" width="8.7109375" style="2" customWidth="1"/>
    <col min="2" max="2" width="60.28515625" style="1" customWidth="1"/>
    <col min="3" max="3" width="15.28515625" style="1" customWidth="1"/>
    <col min="4" max="4" width="12.85546875" style="2" customWidth="1"/>
    <col min="5" max="5" width="16.5703125" style="1" customWidth="1"/>
    <col min="6" max="7" width="0" style="1" hidden="1" customWidth="1"/>
    <col min="8" max="16384" width="11.42578125" style="1"/>
  </cols>
  <sheetData>
    <row r="1" spans="1:33" ht="15.75" customHeight="1">
      <c r="A1" s="63" t="s">
        <v>29</v>
      </c>
      <c r="B1" s="64"/>
      <c r="C1" s="64"/>
      <c r="D1" s="64"/>
      <c r="E1" s="65"/>
    </row>
    <row r="2" spans="1:33" ht="35.25" customHeight="1">
      <c r="A2" s="66"/>
      <c r="B2" s="67"/>
      <c r="C2" s="67"/>
      <c r="D2" s="67"/>
      <c r="E2" s="68"/>
    </row>
    <row r="3" spans="1:33" ht="27.75" customHeight="1" thickBot="1">
      <c r="A3" s="69"/>
      <c r="B3" s="70"/>
      <c r="C3" s="70"/>
      <c r="D3" s="70"/>
      <c r="E3" s="71"/>
    </row>
    <row r="4" spans="1:33" ht="59.25" customHeight="1" thickBot="1">
      <c r="A4" s="33" t="s">
        <v>16</v>
      </c>
      <c r="B4" s="34" t="s">
        <v>28</v>
      </c>
      <c r="C4" s="35" t="s">
        <v>30</v>
      </c>
      <c r="D4" s="35" t="s">
        <v>12</v>
      </c>
      <c r="E4" s="36" t="s">
        <v>31</v>
      </c>
      <c r="G4" s="24"/>
      <c r="H4" s="24"/>
      <c r="I4" s="24"/>
      <c r="J4" s="24"/>
      <c r="K4" s="24"/>
      <c r="L4" s="24"/>
      <c r="M4" s="24"/>
      <c r="N4" s="24"/>
      <c r="O4" s="24"/>
      <c r="P4" s="24"/>
      <c r="Q4" s="24"/>
      <c r="R4" s="24"/>
      <c r="S4" s="24"/>
      <c r="T4" s="24"/>
      <c r="U4" s="24"/>
      <c r="V4" s="24"/>
      <c r="W4" s="24"/>
      <c r="X4" s="24"/>
      <c r="Y4" s="24"/>
      <c r="Z4" s="24"/>
      <c r="AA4" s="24"/>
      <c r="AB4" s="24"/>
      <c r="AC4" s="24"/>
      <c r="AD4" s="24"/>
      <c r="AE4" s="24"/>
      <c r="AF4" s="24"/>
      <c r="AG4" s="24"/>
    </row>
    <row r="5" spans="1:33" s="3" customFormat="1" ht="18.75" customHeight="1">
      <c r="A5" s="37" t="s">
        <v>32</v>
      </c>
      <c r="B5" s="38" t="s">
        <v>13</v>
      </c>
      <c r="C5" s="39">
        <v>200.98</v>
      </c>
      <c r="D5" s="40">
        <v>0.04</v>
      </c>
      <c r="E5" s="41">
        <f t="shared" ref="E5:E10" si="0">C5*1.04</f>
        <v>209.01919999999998</v>
      </c>
    </row>
    <row r="6" spans="1:33" s="3" customFormat="1" ht="21" customHeight="1">
      <c r="A6" s="42" t="s">
        <v>33</v>
      </c>
      <c r="B6" s="43" t="s">
        <v>74</v>
      </c>
      <c r="C6" s="43">
        <v>602.96</v>
      </c>
      <c r="D6" s="44">
        <v>0.04</v>
      </c>
      <c r="E6" s="45">
        <f t="shared" si="0"/>
        <v>627.0784000000001</v>
      </c>
    </row>
    <row r="7" spans="1:33" s="3" customFormat="1" ht="18.75" customHeight="1">
      <c r="A7" s="42" t="s">
        <v>34</v>
      </c>
      <c r="B7" s="46" t="s">
        <v>67</v>
      </c>
      <c r="C7" s="47">
        <v>721.41</v>
      </c>
      <c r="D7" s="44">
        <v>0.04</v>
      </c>
      <c r="E7" s="45">
        <f t="shared" si="0"/>
        <v>750.26639999999998</v>
      </c>
    </row>
    <row r="8" spans="1:33" s="3" customFormat="1" ht="18.75" customHeight="1">
      <c r="A8" s="42" t="s">
        <v>35</v>
      </c>
      <c r="B8" s="46" t="s">
        <v>14</v>
      </c>
      <c r="C8" s="47">
        <v>653.17999999999995</v>
      </c>
      <c r="D8" s="44">
        <v>0.04</v>
      </c>
      <c r="E8" s="45">
        <f t="shared" si="0"/>
        <v>679.30719999999997</v>
      </c>
    </row>
    <row r="9" spans="1:33" s="3" customFormat="1" ht="46.5" customHeight="1">
      <c r="A9" s="42" t="s">
        <v>36</v>
      </c>
      <c r="B9" s="43" t="s">
        <v>17</v>
      </c>
      <c r="C9" s="47">
        <v>232.8</v>
      </c>
      <c r="D9" s="44">
        <v>0.04</v>
      </c>
      <c r="E9" s="45">
        <f t="shared" si="0"/>
        <v>242.11200000000002</v>
      </c>
    </row>
    <row r="10" spans="1:33" s="3" customFormat="1" ht="28.5" customHeight="1">
      <c r="A10" s="42" t="s">
        <v>37</v>
      </c>
      <c r="B10" s="43" t="s">
        <v>0</v>
      </c>
      <c r="C10" s="47">
        <v>100.5</v>
      </c>
      <c r="D10" s="44">
        <v>0.04</v>
      </c>
      <c r="E10" s="45">
        <f t="shared" si="0"/>
        <v>104.52000000000001</v>
      </c>
    </row>
    <row r="11" spans="1:33" s="22" customFormat="1" ht="18.75" customHeight="1">
      <c r="A11" s="42" t="s">
        <v>38</v>
      </c>
      <c r="B11" s="74" t="s">
        <v>43</v>
      </c>
      <c r="C11" s="74"/>
      <c r="D11" s="74"/>
      <c r="E11" s="75"/>
    </row>
    <row r="12" spans="1:33" s="3" customFormat="1" ht="18.75" customHeight="1">
      <c r="A12" s="42"/>
      <c r="B12" s="46" t="s">
        <v>40</v>
      </c>
      <c r="C12" s="47">
        <v>1102.8599999999999</v>
      </c>
      <c r="D12" s="44">
        <v>0.04</v>
      </c>
      <c r="E12" s="45">
        <f>C12*1.04</f>
        <v>1146.9743999999998</v>
      </c>
    </row>
    <row r="13" spans="1:33" s="3" customFormat="1" ht="18.75" customHeight="1">
      <c r="A13" s="42"/>
      <c r="B13" s="46" t="s">
        <v>41</v>
      </c>
      <c r="C13" s="47">
        <v>1400.31</v>
      </c>
      <c r="D13" s="44">
        <v>0.04</v>
      </c>
      <c r="E13" s="45">
        <f t="shared" ref="E13:E14" si="1">C13*1.04</f>
        <v>1456.3224</v>
      </c>
    </row>
    <row r="14" spans="1:33" s="3" customFormat="1" ht="18.75" customHeight="1">
      <c r="A14" s="42"/>
      <c r="B14" s="46" t="s">
        <v>42</v>
      </c>
      <c r="C14" s="47">
        <v>816.7</v>
      </c>
      <c r="D14" s="44">
        <v>0.04</v>
      </c>
      <c r="E14" s="45">
        <f t="shared" si="1"/>
        <v>849.36800000000005</v>
      </c>
    </row>
    <row r="15" spans="1:33" s="3" customFormat="1" ht="28.5" customHeight="1">
      <c r="A15" s="42" t="s">
        <v>39</v>
      </c>
      <c r="B15" s="43" t="s">
        <v>15</v>
      </c>
      <c r="C15" s="47">
        <v>458.27</v>
      </c>
      <c r="D15" s="44">
        <v>0.04</v>
      </c>
      <c r="E15" s="45">
        <f>C15*1.04</f>
        <v>476.60079999999999</v>
      </c>
    </row>
    <row r="16" spans="1:33" s="3" customFormat="1" ht="27" customHeight="1">
      <c r="A16" s="48" t="s">
        <v>44</v>
      </c>
      <c r="B16" s="49" t="s">
        <v>73</v>
      </c>
      <c r="C16" s="50">
        <v>0</v>
      </c>
      <c r="D16" s="51" t="s">
        <v>76</v>
      </c>
      <c r="E16" s="52">
        <v>91.45</v>
      </c>
      <c r="F16" s="3">
        <v>250</v>
      </c>
      <c r="G16" s="32">
        <f>+E16*F16</f>
        <v>22862.5</v>
      </c>
    </row>
    <row r="17" spans="1:7" s="3" customFormat="1" ht="38.25" customHeight="1">
      <c r="A17" s="48" t="s">
        <v>64</v>
      </c>
      <c r="B17" s="49" t="s">
        <v>70</v>
      </c>
      <c r="C17" s="53">
        <v>0</v>
      </c>
      <c r="D17" s="54" t="s">
        <v>76</v>
      </c>
      <c r="E17" s="55">
        <v>345.2</v>
      </c>
      <c r="F17" s="3">
        <v>150</v>
      </c>
      <c r="G17" s="31">
        <f>+E17*F17</f>
        <v>51780</v>
      </c>
    </row>
    <row r="18" spans="1:7" s="3" customFormat="1" ht="42" customHeight="1">
      <c r="A18" s="48" t="s">
        <v>65</v>
      </c>
      <c r="B18" s="56" t="s">
        <v>68</v>
      </c>
      <c r="C18" s="50">
        <v>0</v>
      </c>
      <c r="D18" s="51" t="s">
        <v>76</v>
      </c>
      <c r="E18" s="52">
        <v>127.48</v>
      </c>
      <c r="F18" s="3">
        <v>200</v>
      </c>
      <c r="G18" s="32">
        <f>+F18*E18</f>
        <v>25496</v>
      </c>
    </row>
    <row r="19" spans="1:7" ht="23.25" customHeight="1" thickBot="1">
      <c r="A19" s="57" t="s">
        <v>69</v>
      </c>
      <c r="B19" s="58" t="s">
        <v>45</v>
      </c>
      <c r="C19" s="59">
        <v>0</v>
      </c>
      <c r="D19" s="60" t="s">
        <v>76</v>
      </c>
      <c r="E19" s="61">
        <v>155.22</v>
      </c>
      <c r="F19" s="1">
        <v>90</v>
      </c>
      <c r="G19" s="1">
        <f>+E19*F19</f>
        <v>13969.8</v>
      </c>
    </row>
    <row r="22" spans="1:7">
      <c r="A22" s="20"/>
      <c r="B22" s="19"/>
      <c r="D22" s="20"/>
      <c r="E22" s="21"/>
      <c r="G22" s="1">
        <f>SUM(G7:G19)</f>
        <v>114108.3</v>
      </c>
    </row>
    <row r="23" spans="1:7">
      <c r="A23" s="25"/>
      <c r="B23" s="19"/>
      <c r="D23" s="25"/>
      <c r="E23" s="21"/>
    </row>
    <row r="24" spans="1:7">
      <c r="A24" s="25"/>
      <c r="B24" s="19"/>
      <c r="D24" s="25"/>
      <c r="E24" s="21"/>
    </row>
    <row r="26" spans="1:7">
      <c r="B26" s="2" t="s">
        <v>20</v>
      </c>
      <c r="C26" s="72" t="s">
        <v>21</v>
      </c>
      <c r="D26" s="73"/>
      <c r="E26" s="73"/>
    </row>
    <row r="27" spans="1:7">
      <c r="B27" s="18" t="s">
        <v>18</v>
      </c>
      <c r="C27" s="62" t="s">
        <v>22</v>
      </c>
      <c r="D27" s="62"/>
      <c r="E27" s="62"/>
    </row>
    <row r="28" spans="1:7">
      <c r="B28" s="18" t="s">
        <v>19</v>
      </c>
      <c r="C28" s="19"/>
      <c r="D28" s="18" t="s">
        <v>23</v>
      </c>
      <c r="E28" s="19"/>
    </row>
    <row r="32" spans="1:7">
      <c r="B32" s="72" t="s">
        <v>24</v>
      </c>
      <c r="C32" s="73"/>
      <c r="D32" s="73"/>
      <c r="E32" s="73"/>
    </row>
    <row r="33" spans="2:5">
      <c r="B33" s="62" t="s">
        <v>25</v>
      </c>
      <c r="C33" s="62"/>
      <c r="D33" s="62"/>
      <c r="E33" s="62"/>
    </row>
    <row r="34" spans="2:5">
      <c r="B34" s="62" t="s">
        <v>26</v>
      </c>
      <c r="C34" s="62"/>
      <c r="D34" s="62"/>
      <c r="E34" s="62"/>
    </row>
  </sheetData>
  <mergeCells count="7">
    <mergeCell ref="B34:E34"/>
    <mergeCell ref="A1:E3"/>
    <mergeCell ref="C26:E26"/>
    <mergeCell ref="C27:E27"/>
    <mergeCell ref="B32:E32"/>
    <mergeCell ref="B33:E33"/>
    <mergeCell ref="B11:E11"/>
  </mergeCells>
  <phoneticPr fontId="6" type="noConversion"/>
  <pageMargins left="0.25" right="0.25" top="0.75" bottom="0.75" header="0.3" footer="0.3"/>
  <pageSetup scale="9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workbookViewId="0">
      <selection activeCell="B14" sqref="B14"/>
    </sheetView>
  </sheetViews>
  <sheetFormatPr baseColWidth="10" defaultRowHeight="15"/>
  <cols>
    <col min="1" max="1" width="11.42578125" style="4"/>
    <col min="2" max="2" width="100.42578125" style="4" customWidth="1"/>
    <col min="3" max="16384" width="11.42578125" style="4"/>
  </cols>
  <sheetData>
    <row r="1" spans="1:2" ht="28.5" customHeight="1">
      <c r="A1" s="76" t="s">
        <v>44</v>
      </c>
      <c r="B1" s="23" t="s">
        <v>84</v>
      </c>
    </row>
    <row r="2" spans="1:2">
      <c r="A2" s="76"/>
      <c r="B2" s="6" t="s">
        <v>1</v>
      </c>
    </row>
    <row r="3" spans="1:2" ht="57">
      <c r="A3" s="76"/>
      <c r="B3" s="16" t="s">
        <v>78</v>
      </c>
    </row>
    <row r="4" spans="1:2">
      <c r="A4" s="76"/>
      <c r="B4" s="12"/>
    </row>
    <row r="5" spans="1:2">
      <c r="A5" s="76"/>
      <c r="B5" s="9" t="s">
        <v>2</v>
      </c>
    </row>
    <row r="6" spans="1:2" ht="87.75" customHeight="1">
      <c r="A6" s="76"/>
      <c r="B6" s="16" t="s">
        <v>79</v>
      </c>
    </row>
    <row r="7" spans="1:2">
      <c r="A7" s="76"/>
      <c r="B7" s="12"/>
    </row>
    <row r="8" spans="1:2">
      <c r="A8" s="76"/>
      <c r="B8" s="9" t="s">
        <v>3</v>
      </c>
    </row>
    <row r="9" spans="1:2" ht="45" customHeight="1">
      <c r="A9" s="76"/>
      <c r="B9" s="17" t="s">
        <v>46</v>
      </c>
    </row>
    <row r="10" spans="1:2" ht="34.5" customHeight="1">
      <c r="A10" s="76"/>
      <c r="B10" s="16" t="s">
        <v>47</v>
      </c>
    </row>
    <row r="11" spans="1:2">
      <c r="A11" s="76"/>
      <c r="B11" s="16" t="s">
        <v>48</v>
      </c>
    </row>
    <row r="12" spans="1:2">
      <c r="A12" s="76"/>
      <c r="B12" s="16" t="s">
        <v>49</v>
      </c>
    </row>
    <row r="13" spans="1:2">
      <c r="A13" s="76"/>
      <c r="B13" s="16" t="s">
        <v>66</v>
      </c>
    </row>
    <row r="14" spans="1:2">
      <c r="A14" s="76"/>
      <c r="B14" s="16"/>
    </row>
    <row r="15" spans="1:2">
      <c r="A15" s="76"/>
      <c r="B15" s="17" t="s">
        <v>11</v>
      </c>
    </row>
    <row r="16" spans="1:2">
      <c r="A16" s="76"/>
      <c r="B16" s="12"/>
    </row>
    <row r="17" spans="1:2">
      <c r="A17" s="76"/>
      <c r="B17" s="9" t="s">
        <v>4</v>
      </c>
    </row>
    <row r="18" spans="1:2" ht="57">
      <c r="A18" s="76"/>
      <c r="B18" s="16" t="s">
        <v>87</v>
      </c>
    </row>
    <row r="19" spans="1:2">
      <c r="A19" s="76"/>
      <c r="B19" s="12"/>
    </row>
    <row r="20" spans="1:2">
      <c r="A20" s="76"/>
      <c r="B20" s="9" t="s">
        <v>5</v>
      </c>
    </row>
    <row r="21" spans="1:2" ht="81.75" customHeight="1">
      <c r="A21" s="76"/>
      <c r="B21" s="10" t="s">
        <v>50</v>
      </c>
    </row>
  </sheetData>
  <mergeCells count="1">
    <mergeCell ref="A1:A21"/>
  </mergeCells>
  <pageMargins left="0.7" right="0.7" top="0.75" bottom="0.75" header="0.3" footer="0.3"/>
  <pageSetup scale="81" fitToHeight="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tabSelected="1" zoomScale="90" zoomScaleNormal="90" workbookViewId="0">
      <selection sqref="A1:B22"/>
    </sheetView>
  </sheetViews>
  <sheetFormatPr baseColWidth="10" defaultRowHeight="15"/>
  <cols>
    <col min="1" max="1" width="11.42578125" style="4"/>
    <col min="2" max="2" width="128.5703125" style="4" customWidth="1"/>
    <col min="3" max="16384" width="11.42578125" style="4"/>
  </cols>
  <sheetData>
    <row r="1" spans="1:2">
      <c r="A1" s="76" t="s">
        <v>64</v>
      </c>
      <c r="B1" s="5" t="s">
        <v>85</v>
      </c>
    </row>
    <row r="2" spans="1:2">
      <c r="A2" s="76"/>
      <c r="B2" s="6" t="s">
        <v>1</v>
      </c>
    </row>
    <row r="3" spans="1:2" ht="57">
      <c r="A3" s="76"/>
      <c r="B3" s="7" t="s">
        <v>80</v>
      </c>
    </row>
    <row r="4" spans="1:2">
      <c r="A4" s="76"/>
      <c r="B4" s="8"/>
    </row>
    <row r="5" spans="1:2">
      <c r="A5" s="76"/>
      <c r="B5" s="9" t="s">
        <v>2</v>
      </c>
    </row>
    <row r="6" spans="1:2" ht="57" customHeight="1">
      <c r="A6" s="76"/>
      <c r="B6" s="7" t="s">
        <v>75</v>
      </c>
    </row>
    <row r="7" spans="1:2">
      <c r="A7" s="76"/>
      <c r="B7" s="8"/>
    </row>
    <row r="8" spans="1:2">
      <c r="A8" s="76"/>
      <c r="B8" s="9" t="s">
        <v>3</v>
      </c>
    </row>
    <row r="9" spans="1:2" ht="28.5" customHeight="1">
      <c r="A9" s="76"/>
      <c r="B9" s="7" t="s">
        <v>27</v>
      </c>
    </row>
    <row r="10" spans="1:2" ht="28.5" customHeight="1">
      <c r="A10" s="76"/>
      <c r="B10" s="7" t="s">
        <v>51</v>
      </c>
    </row>
    <row r="11" spans="1:2" ht="28.5" customHeight="1">
      <c r="A11" s="76"/>
      <c r="B11" s="7" t="s">
        <v>52</v>
      </c>
    </row>
    <row r="12" spans="1:2" ht="17.25" customHeight="1">
      <c r="A12" s="76"/>
      <c r="B12" s="7" t="s">
        <v>53</v>
      </c>
    </row>
    <row r="13" spans="1:2" ht="10.5" customHeight="1">
      <c r="A13" s="76"/>
      <c r="B13" s="7"/>
    </row>
    <row r="14" spans="1:2" ht="10.5" customHeight="1">
      <c r="A14" s="76"/>
      <c r="B14" s="8"/>
    </row>
    <row r="15" spans="1:2">
      <c r="A15" s="76"/>
      <c r="B15" s="9" t="s">
        <v>4</v>
      </c>
    </row>
    <row r="16" spans="1:2" ht="28.5">
      <c r="A16" s="76"/>
      <c r="B16" s="7" t="s">
        <v>88</v>
      </c>
    </row>
    <row r="17" spans="1:2">
      <c r="A17" s="76"/>
      <c r="B17" s="8"/>
    </row>
    <row r="18" spans="1:2">
      <c r="A18" s="76"/>
      <c r="B18" s="9" t="s">
        <v>5</v>
      </c>
    </row>
    <row r="19" spans="1:2" ht="56.25" customHeight="1">
      <c r="A19" s="76"/>
      <c r="B19" s="7" t="s">
        <v>54</v>
      </c>
    </row>
    <row r="20" spans="1:2">
      <c r="A20" s="76"/>
      <c r="B20" s="8"/>
    </row>
    <row r="21" spans="1:2">
      <c r="A21" s="76"/>
      <c r="B21" s="9" t="s">
        <v>6</v>
      </c>
    </row>
    <row r="22" spans="1:2" ht="28.5" customHeight="1">
      <c r="A22" s="76"/>
      <c r="B22" s="10" t="s">
        <v>55</v>
      </c>
    </row>
  </sheetData>
  <mergeCells count="1">
    <mergeCell ref="A1:A22"/>
  </mergeCells>
  <pageMargins left="0.7" right="0.7" top="0.75" bottom="0.75" header="0.3" footer="0.3"/>
  <pageSetup scale="65" fitToHeight="0"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workbookViewId="0">
      <selection activeCell="B14" sqref="B14"/>
    </sheetView>
  </sheetViews>
  <sheetFormatPr baseColWidth="10" defaultRowHeight="15"/>
  <cols>
    <col min="1" max="1" width="11.42578125" style="4"/>
    <col min="2" max="2" width="113.5703125" style="4" customWidth="1"/>
    <col min="3" max="16384" width="11.42578125" style="4"/>
  </cols>
  <sheetData>
    <row r="1" spans="1:2" ht="30">
      <c r="A1" s="27" t="s">
        <v>65</v>
      </c>
      <c r="B1" s="23" t="s">
        <v>86</v>
      </c>
    </row>
    <row r="2" spans="1:2">
      <c r="A2" s="27"/>
      <c r="B2" s="11" t="s">
        <v>7</v>
      </c>
    </row>
    <row r="3" spans="1:2" ht="60">
      <c r="A3" s="27"/>
      <c r="B3" s="8" t="s">
        <v>89</v>
      </c>
    </row>
    <row r="4" spans="1:2">
      <c r="A4" s="27"/>
      <c r="B4" s="12"/>
    </row>
    <row r="5" spans="1:2">
      <c r="A5" s="27"/>
      <c r="B5" s="13" t="s">
        <v>8</v>
      </c>
    </row>
    <row r="6" spans="1:2" ht="30">
      <c r="A6" s="27"/>
      <c r="B6" s="8" t="s">
        <v>59</v>
      </c>
    </row>
    <row r="7" spans="1:2">
      <c r="A7" s="27"/>
      <c r="B7" s="12"/>
    </row>
    <row r="8" spans="1:2">
      <c r="A8" s="27"/>
      <c r="B8" s="13" t="s">
        <v>9</v>
      </c>
    </row>
    <row r="9" spans="1:2">
      <c r="A9" s="27"/>
      <c r="B9" s="8" t="s">
        <v>57</v>
      </c>
    </row>
    <row r="10" spans="1:2">
      <c r="A10" s="27"/>
      <c r="B10" s="12" t="s">
        <v>81</v>
      </c>
    </row>
    <row r="11" spans="1:2">
      <c r="A11" s="27"/>
      <c r="B11" s="12" t="s">
        <v>58</v>
      </c>
    </row>
    <row r="12" spans="1:2" ht="14.25" customHeight="1">
      <c r="A12" s="27"/>
      <c r="B12" s="12"/>
    </row>
    <row r="13" spans="1:2">
      <c r="A13" s="27"/>
      <c r="B13" s="13" t="s">
        <v>10</v>
      </c>
    </row>
    <row r="14" spans="1:2" ht="60">
      <c r="A14" s="27"/>
      <c r="B14" s="8" t="s">
        <v>72</v>
      </c>
    </row>
    <row r="15" spans="1:2">
      <c r="A15" s="27"/>
      <c r="B15" s="8"/>
    </row>
    <row r="16" spans="1:2">
      <c r="A16" s="27"/>
      <c r="B16" s="26" t="s">
        <v>56</v>
      </c>
    </row>
    <row r="17" spans="1:2">
      <c r="A17" s="27"/>
      <c r="B17" s="8" t="s">
        <v>60</v>
      </c>
    </row>
    <row r="18" spans="1:2">
      <c r="A18" s="15"/>
      <c r="B18" s="12"/>
    </row>
    <row r="19" spans="1:2">
      <c r="A19" s="15"/>
      <c r="B19" s="14"/>
    </row>
  </sheetData>
  <pageMargins left="0.7" right="0.7" top="0.75" bottom="0.75" header="0.3" footer="0.3"/>
  <pageSetup scale="72" fitToHeight="0"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6"/>
  <sheetViews>
    <sheetView workbookViewId="0">
      <selection activeCell="B20" sqref="B20"/>
    </sheetView>
  </sheetViews>
  <sheetFormatPr baseColWidth="10" defaultRowHeight="15"/>
  <cols>
    <col min="1" max="1" width="11.42578125" style="4"/>
    <col min="2" max="2" width="117.28515625" style="4" customWidth="1"/>
    <col min="3" max="16384" width="11.42578125" style="4"/>
  </cols>
  <sheetData>
    <row r="1" spans="1:2" ht="26.25" customHeight="1">
      <c r="A1" s="76" t="s">
        <v>69</v>
      </c>
      <c r="B1" s="29" t="s">
        <v>77</v>
      </c>
    </row>
    <row r="2" spans="1:2">
      <c r="A2" s="76"/>
      <c r="B2" s="11" t="s">
        <v>1</v>
      </c>
    </row>
    <row r="3" spans="1:2" ht="60">
      <c r="A3" s="76"/>
      <c r="B3" s="8" t="s">
        <v>83</v>
      </c>
    </row>
    <row r="4" spans="1:2">
      <c r="A4" s="76"/>
      <c r="B4" s="12"/>
    </row>
    <row r="5" spans="1:2">
      <c r="A5" s="76"/>
      <c r="B5" s="13" t="s">
        <v>2</v>
      </c>
    </row>
    <row r="6" spans="1:2" ht="60">
      <c r="A6" s="76"/>
      <c r="B6" s="30" t="s">
        <v>61</v>
      </c>
    </row>
    <row r="7" spans="1:2">
      <c r="A7" s="76"/>
      <c r="B7" s="12"/>
    </row>
    <row r="8" spans="1:2">
      <c r="A8" s="76"/>
      <c r="B8" s="13" t="s">
        <v>3</v>
      </c>
    </row>
    <row r="9" spans="1:2">
      <c r="A9" s="76"/>
      <c r="B9" s="12" t="s">
        <v>62</v>
      </c>
    </row>
    <row r="10" spans="1:2">
      <c r="A10" s="76"/>
      <c r="B10" s="12" t="s">
        <v>63</v>
      </c>
    </row>
    <row r="11" spans="1:2">
      <c r="A11" s="76"/>
      <c r="B11" s="12" t="s">
        <v>82</v>
      </c>
    </row>
    <row r="12" spans="1:2" ht="27" customHeight="1">
      <c r="A12" s="76"/>
      <c r="B12" s="13" t="s">
        <v>4</v>
      </c>
    </row>
    <row r="13" spans="1:2" ht="30">
      <c r="A13" s="76"/>
      <c r="B13" s="8" t="s">
        <v>71</v>
      </c>
    </row>
    <row r="14" spans="1:2">
      <c r="A14" s="28"/>
      <c r="B14" s="8"/>
    </row>
    <row r="15" spans="1:2">
      <c r="A15" s="28"/>
      <c r="B15" s="8"/>
    </row>
    <row r="16" spans="1:2">
      <c r="B16" s="14"/>
    </row>
    <row r="36" ht="15.75" customHeight="1"/>
  </sheetData>
  <mergeCells count="1">
    <mergeCell ref="A1:A13"/>
  </mergeCells>
  <pageMargins left="0.7" right="0.7" top="0.75" bottom="0.75" header="0.3" footer="0.3"/>
  <pageSetup scale="70"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TARIFAS PROPUESTAS</vt:lpstr>
      <vt:lpstr>IX. Fac. de ope. juego mecan.</vt:lpstr>
      <vt:lpstr>X. Medidas Básicas de Seguridad</vt:lpstr>
      <vt:lpstr>XI.Evaluacion de riesgos varios</vt:lpstr>
      <vt:lpstr>XII. Evaluación de simulacros</vt:lpstr>
      <vt:lpstr>'TARIFAS PROPUESTAS'!Área_de_impresión</vt:lpstr>
      <vt:lpstr>'X. Medidas Básicas de Seguridad'!Área_de_impresión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ThinkCentre_0</dc:creator>
  <cp:lastModifiedBy>MUNICIPIO</cp:lastModifiedBy>
  <cp:lastPrinted>2022-08-22T15:51:20Z</cp:lastPrinted>
  <dcterms:created xsi:type="dcterms:W3CDTF">2019-07-25T17:42:49Z</dcterms:created>
  <dcterms:modified xsi:type="dcterms:W3CDTF">2022-08-22T15:51:26Z</dcterms:modified>
</cp:coreProperties>
</file>