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SUNTOS DGAJ\IR CONGRESO 2022\GUANAJUATO\IR_RCP21_GTO\"/>
    </mc:Choice>
  </mc:AlternateContent>
  <xr:revisionPtr revIDLastSave="0" documentId="8_{A0F3ADDC-6D05-4C14-857F-2E7E57C161C7}" xr6:coauthVersionLast="47" xr6:coauthVersionMax="47" xr10:uidLastSave="{00000000-0000-0000-0000-000000000000}"/>
  <bookViews>
    <workbookView xWindow="2160" yWindow="2160" windowWidth="14400" windowHeight="7360" xr2:uid="{A6BE1843-D1A2-4A1D-8AF6-E9E7DB56FC9C}"/>
  </bookViews>
  <sheets>
    <sheet name="Anexo 01_01_Central" sheetId="1" r:id="rId1"/>
    <sheet name="Anexo 01_02_SIMAPAG" sheetId="2" r:id="rId2"/>
  </sheets>
  <definedNames>
    <definedName name="_xlnm._FilterDatabase" localSheetId="0" hidden="1">'Anexo 01_01_Central'!$A$9:$G$95</definedName>
    <definedName name="_xlnm._FilterDatabase" localSheetId="1" hidden="1">'Anexo 01_02_SIMAPAG'!$A$9:$G$71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6" i="1" l="1"/>
  <c r="F65" i="1" l="1"/>
  <c r="F62" i="1"/>
  <c r="F56" i="1"/>
  <c r="F60" i="1" l="1"/>
  <c r="E18" i="2" l="1"/>
  <c r="D18" i="2"/>
  <c r="E31" i="1" l="1"/>
  <c r="D31" i="1"/>
  <c r="F13" i="1"/>
  <c r="F14" i="1"/>
  <c r="D45" i="2" l="1"/>
  <c r="E45" i="2"/>
  <c r="F17" i="2" l="1"/>
  <c r="F39" i="2" l="1"/>
  <c r="F38" i="2"/>
  <c r="F37" i="2"/>
  <c r="F36" i="2"/>
  <c r="F35" i="2"/>
  <c r="F34" i="2"/>
  <c r="F33" i="2"/>
  <c r="F32" i="2"/>
  <c r="F31" i="2"/>
  <c r="F30" i="2"/>
  <c r="F29" i="2"/>
  <c r="F44" i="2"/>
  <c r="F43" i="2"/>
  <c r="F42" i="2"/>
  <c r="F41" i="2"/>
  <c r="F40" i="2"/>
  <c r="F51" i="2" l="1"/>
  <c r="F58" i="2"/>
  <c r="F55" i="2"/>
  <c r="F52" i="2"/>
  <c r="F23" i="2"/>
  <c r="F59" i="2" l="1"/>
  <c r="E72" i="2" l="1"/>
  <c r="E73" i="2" s="1"/>
  <c r="D72" i="2"/>
  <c r="D73" i="2" s="1"/>
  <c r="F15" i="2" l="1"/>
  <c r="F71" i="2" l="1"/>
  <c r="F66" i="2"/>
  <c r="F63" i="2"/>
  <c r="F62" i="2"/>
  <c r="F57" i="2"/>
  <c r="F54" i="2"/>
  <c r="F13" i="2"/>
  <c r="E97" i="1" l="1"/>
  <c r="D96" i="1"/>
  <c r="D97" i="1" s="1"/>
  <c r="F95" i="1"/>
  <c r="F94" i="1"/>
  <c r="F90" i="1"/>
  <c r="F89" i="1"/>
  <c r="F87" i="1"/>
  <c r="F85" i="1"/>
  <c r="F83" i="1"/>
  <c r="F82" i="1"/>
  <c r="F81" i="1"/>
  <c r="F80" i="1"/>
  <c r="F79" i="1"/>
  <c r="F76" i="1"/>
  <c r="F75" i="1"/>
  <c r="F74" i="1"/>
  <c r="F73" i="1"/>
  <c r="F72" i="1"/>
  <c r="F70" i="1"/>
  <c r="F69" i="1"/>
  <c r="F67" i="1"/>
  <c r="F66" i="1"/>
  <c r="F64" i="1"/>
  <c r="F63" i="1"/>
  <c r="F61" i="1"/>
  <c r="F59" i="1"/>
  <c r="F57" i="1"/>
  <c r="F55" i="1"/>
  <c r="F53" i="1"/>
  <c r="F52" i="1"/>
  <c r="F51" i="1"/>
  <c r="E46" i="1"/>
  <c r="D46" i="1"/>
  <c r="F45" i="1"/>
  <c r="F44" i="1"/>
  <c r="F43" i="1"/>
  <c r="F41" i="1"/>
  <c r="F40" i="1"/>
  <c r="F39" i="1"/>
  <c r="F38" i="1"/>
  <c r="F37" i="1"/>
  <c r="F36" i="1"/>
  <c r="F30" i="1"/>
  <c r="F29" i="1"/>
  <c r="F27" i="1"/>
  <c r="F26" i="1"/>
  <c r="F24" i="1"/>
  <c r="F19" i="1"/>
  <c r="F18" i="1"/>
</calcChain>
</file>

<file path=xl/sharedStrings.xml><?xml version="1.0" encoding="utf-8"?>
<sst xmlns="http://schemas.openxmlformats.org/spreadsheetml/2006/main" count="305" uniqueCount="168">
  <si>
    <t>Auditoría Superior del Estado de Guanajuato</t>
  </si>
  <si>
    <t>Auditoría Especial de Cumplimiento Financiero</t>
  </si>
  <si>
    <t>Número de cuenta</t>
  </si>
  <si>
    <t>Nombre</t>
  </si>
  <si>
    <t>Movimiento</t>
  </si>
  <si>
    <t>Importe</t>
  </si>
  <si>
    <t>Revisado</t>
  </si>
  <si>
    <t xml:space="preserve">Alcance   </t>
  </si>
  <si>
    <t>Marcas</t>
  </si>
  <si>
    <t>%</t>
  </si>
  <si>
    <t>ACTIVO</t>
  </si>
  <si>
    <t>ACTIVO CIRCULANTE</t>
  </si>
  <si>
    <t>Derechos a Recibir Efectivo o Equivalentes</t>
  </si>
  <si>
    <t>Deudores Diversos por Cobrar a Corto Plazo</t>
  </si>
  <si>
    <t>Cargos</t>
  </si>
  <si>
    <t>ACTIVO NO CIRCULANTE</t>
  </si>
  <si>
    <t>Bienes Muebles</t>
  </si>
  <si>
    <t>Mobiilario y Equipo de Administración</t>
  </si>
  <si>
    <t>Vehículos y Equipo de Transporte</t>
  </si>
  <si>
    <t/>
  </si>
  <si>
    <t>INGRESOS Y OTROS BENEFICIOS</t>
  </si>
  <si>
    <t>PARTICIPACIONES,    APORTACIONES,    CONVENIOS,    INCENTIVOS    DERIVADOS    DE    LA    COLABORACIÓN  FISCAL,  FONDOS  DISTINTOS  DE  APORTACIONES,  TRANSFERENCIAS,  ASIGNACIONES, SUBSIDIOS Y SUBVENCIONES, Y PENSIONES Y JUBILACIONES</t>
  </si>
  <si>
    <t>Participaciones, Aportaciones, Convenios, Incentivos Derivados de la Colaboración Fiscal y Fondos Distintos de Aportaciones</t>
  </si>
  <si>
    <t>Participaciones</t>
  </si>
  <si>
    <t>Saldo</t>
  </si>
  <si>
    <t>Total Ingresos</t>
  </si>
  <si>
    <t>GASTOS Y OTRAS PERDIDAS</t>
  </si>
  <si>
    <t>GASTOS DE FUNCIONAMIENTO</t>
  </si>
  <si>
    <t>Servicios Personales</t>
  </si>
  <si>
    <t>Remuneraciones al Personal de Carácter Permanente</t>
  </si>
  <si>
    <t>Dietas</t>
  </si>
  <si>
    <t>Remuneraciones Adicionales y Especiales</t>
  </si>
  <si>
    <t>Otras Prestaciones Sociales y Económicas</t>
  </si>
  <si>
    <t>Servicios Generales</t>
  </si>
  <si>
    <t>TRANSFERENCIAS, ASIGNACIONES, SUBSIDIOS Y OTRAS AYUDAS</t>
  </si>
  <si>
    <t>Ayudas Sociales</t>
  </si>
  <si>
    <t>Descripción</t>
  </si>
  <si>
    <t>A</t>
  </si>
  <si>
    <t>B</t>
  </si>
  <si>
    <t>Se conciliaron los importes reportados por el sistema de nómina y los registros contables en las cuentas relacionadas.</t>
  </si>
  <si>
    <t>Computadoras y equipo periférico</t>
  </si>
  <si>
    <t>Automóviles y camiones</t>
  </si>
  <si>
    <t xml:space="preserve">Incentivos Derivados de la Colaboración Fiscal </t>
  </si>
  <si>
    <t>Sueldos Base</t>
  </si>
  <si>
    <t>Antigüedad</t>
  </si>
  <si>
    <t>Liquid por indem y sueldos y salarios caídos</t>
  </si>
  <si>
    <t xml:space="preserve">Servicios Profesionales, Científicos y Técnicos y Otros Servicios </t>
  </si>
  <si>
    <t>Servicios de auditoría</t>
  </si>
  <si>
    <t>A, B</t>
  </si>
  <si>
    <t>Municipio de Guanajuato, Gto.</t>
  </si>
  <si>
    <t>Revisión de Cuenta Pública correspondiente al periodo de enero a diciembre del ejercicio fiscal 2021</t>
  </si>
  <si>
    <t>Anticipos de Nómina</t>
  </si>
  <si>
    <t>M13N001646</t>
  </si>
  <si>
    <t>RAMIREZ LEDESMA FABRICIO DAMIAN.</t>
  </si>
  <si>
    <t>Abonos</t>
  </si>
  <si>
    <t>Equipo de Defensa y Seguridad</t>
  </si>
  <si>
    <t>Equipo de defensa y de seguridad</t>
  </si>
  <si>
    <t>Fondo General de Participaciones</t>
  </si>
  <si>
    <t>Fondo de Fomento Municipal</t>
  </si>
  <si>
    <t>Fondo de Fiscalización y Recaudación</t>
  </si>
  <si>
    <t>Imto Especial S Producción y Servicios</t>
  </si>
  <si>
    <t>Gasolinas y Diésel</t>
  </si>
  <si>
    <t>Fondo del Impuesto Sobre la Renta</t>
  </si>
  <si>
    <t>Tenencia o Uso de Vehículos</t>
  </si>
  <si>
    <t>FONDO DE COMPENSACIÓN ISAN</t>
  </si>
  <si>
    <t>IMPUESTO A LA VENTA FINAL DE BEBIDAS ALCOHOLICAS</t>
  </si>
  <si>
    <t>Sueldos de Confianza</t>
  </si>
  <si>
    <t>Remuneraciones al Personal de Carácter Transitorio</t>
  </si>
  <si>
    <t>Honorarios asimilados</t>
  </si>
  <si>
    <t>Remuneraciones para eventuales</t>
  </si>
  <si>
    <t>Prima quinquenal</t>
  </si>
  <si>
    <t>Prima Vacacional</t>
  </si>
  <si>
    <t>Prima Dominical</t>
  </si>
  <si>
    <t>Gratificación de fin de año</t>
  </si>
  <si>
    <t>Remuneraciones por horas extraordinarias</t>
  </si>
  <si>
    <t>Compensaciones por servicios eventuales</t>
  </si>
  <si>
    <t>Seguridad Social</t>
  </si>
  <si>
    <t>Aportaciones al ISSEG</t>
  </si>
  <si>
    <t>Aportaciones IMSS</t>
  </si>
  <si>
    <t>Prestaciones de retiro</t>
  </si>
  <si>
    <t>Prestaciones establecidas por CGT</t>
  </si>
  <si>
    <t>Asignaciones adicionales al sueldo</t>
  </si>
  <si>
    <t>Otras prestaciones</t>
  </si>
  <si>
    <t>Servicios de contabilidad</t>
  </si>
  <si>
    <t>Servicios de consultoría administrativa</t>
  </si>
  <si>
    <t>Serv de procesos técnica y en tecn de la Info</t>
  </si>
  <si>
    <t>Otros servicios relacionados</t>
  </si>
  <si>
    <t>Servicios Financieros, Bancarios y Comerciales</t>
  </si>
  <si>
    <t>Fletes y maniobras</t>
  </si>
  <si>
    <t>Servicios de Comunicación Social y Publicidad</t>
  </si>
  <si>
    <t>Servicio de creación y difusión contenido exclusiv</t>
  </si>
  <si>
    <t>Servicios Oficiales</t>
  </si>
  <si>
    <t>ATENCIONES</t>
  </si>
  <si>
    <t>Gastos de orden social y cultural</t>
  </si>
  <si>
    <t>Ayudas Sociales a Personas</t>
  </si>
  <si>
    <t>Gastos relac con activ culturales deport y ayu</t>
  </si>
  <si>
    <t>Premios estímulos recompensas y seguros a deport</t>
  </si>
  <si>
    <t>Se verificó que el pago de la remuneración tabular se realizara en apego a los montos autorizados y/o condiciones especificas según tabulador.</t>
  </si>
  <si>
    <t>Total</t>
  </si>
  <si>
    <t>Equipo Médico y de Laboratorio</t>
  </si>
  <si>
    <t>Maquinaria, Otros Equipos y Herramientas</t>
  </si>
  <si>
    <t>Otros Equipos</t>
  </si>
  <si>
    <t>Materiales y Suministros</t>
  </si>
  <si>
    <t>Materiales y Artículos de Construcción y de Reparación</t>
  </si>
  <si>
    <t>Material Eléctrico y Electrónico</t>
  </si>
  <si>
    <t>Materiales Complementarios</t>
  </si>
  <si>
    <t>Servicios de Instalación, Reparación, Mantenimiento y Conservación</t>
  </si>
  <si>
    <t>Conservación y Mantenimiento de Inmuebles</t>
  </si>
  <si>
    <t>Ayudas Sociales a Instituciones</t>
  </si>
  <si>
    <t>Ayudas Sociales a Instituciones Sin Fines de Lucro</t>
  </si>
  <si>
    <t>Equipo e Instrumento Médico y de Laboratorio</t>
  </si>
  <si>
    <t>INGRESOS DE GESTIÓN</t>
  </si>
  <si>
    <t>Ingresos por Venta de Bienes y Prestación de Servicios</t>
  </si>
  <si>
    <t xml:space="preserve">4.1.7.3.0.1802   </t>
  </si>
  <si>
    <t>4.1.7.3.0.1805</t>
  </si>
  <si>
    <t>4.1.7.3.0.1803</t>
  </si>
  <si>
    <t>4.1.7.3.0.1804</t>
  </si>
  <si>
    <t>4.1.7.3.0.1806</t>
  </si>
  <si>
    <t>4.1.7.3.0.0301</t>
  </si>
  <si>
    <t>4.1.7.3.0.0302</t>
  </si>
  <si>
    <t>4.1.7.3.0.0303</t>
  </si>
  <si>
    <t>4.1.7.3.0.0304</t>
  </si>
  <si>
    <t>4.1.7.3.0.0305</t>
  </si>
  <si>
    <t>4.1.7.3.0.0401</t>
  </si>
  <si>
    <t>4.1.7.3.0.0405</t>
  </si>
  <si>
    <t>4.1.7.3.0.0407</t>
  </si>
  <si>
    <t>4.1.7.3.0.0404</t>
  </si>
  <si>
    <t>4.1.7.3.0.0406</t>
  </si>
  <si>
    <t>4.1.7.3.0.0408</t>
  </si>
  <si>
    <t>PASIVO</t>
  </si>
  <si>
    <t>PASIVO CIRCULANTE</t>
  </si>
  <si>
    <t>Cuentas por pagar a corto plazo</t>
  </si>
  <si>
    <t>Otras cuentas por pagar a corto plazo</t>
  </si>
  <si>
    <t>Fondo de Ahorro Confianza</t>
  </si>
  <si>
    <t>Remuneraciones al personal de carácter permanente</t>
  </si>
  <si>
    <t>Sueldos confianza</t>
  </si>
  <si>
    <t>5115 01591</t>
  </si>
  <si>
    <t>Sueldos base</t>
  </si>
  <si>
    <t>Saneamiento servicio fija 1 santa teresa</t>
  </si>
  <si>
    <t>Saneamiento servicio mixta</t>
  </si>
  <si>
    <t>Saneamiento escuelas publicas</t>
  </si>
  <si>
    <t>Agua servicio domestico</t>
  </si>
  <si>
    <t>Agua comercial y de servicios</t>
  </si>
  <si>
    <t>Agua servicio industrial</t>
  </si>
  <si>
    <t>Agua servicio mixta</t>
  </si>
  <si>
    <t>Agua escuelas publicas</t>
  </si>
  <si>
    <t>Descarga residual al servicio domestico</t>
  </si>
  <si>
    <t>Descarga residual servicio comercial y de servicios</t>
  </si>
  <si>
    <t>Descarga residual servicio industrial</t>
  </si>
  <si>
    <t>Descarga residual servicio mixta</t>
  </si>
  <si>
    <t>Descarga residual escuelas publicas</t>
  </si>
  <si>
    <t>Saneamiento servicio domestico</t>
  </si>
  <si>
    <t>Saneamiento servicio comercial y de servicios</t>
  </si>
  <si>
    <t>Saneamiento servicio industrial</t>
  </si>
  <si>
    <t>Efectivo y Equivalentes</t>
  </si>
  <si>
    <t>Bancos/Tesorería</t>
  </si>
  <si>
    <t>BANORTE #0133623431 (GC)</t>
  </si>
  <si>
    <t>BAJIO #13119840201 (GC)</t>
  </si>
  <si>
    <t>C, D</t>
  </si>
  <si>
    <t>C</t>
  </si>
  <si>
    <t>D</t>
  </si>
  <si>
    <t>Se conciliaron los pagos por concepto de nómina vía dispersiones y los registros contables en las cuentas relacionadas.</t>
  </si>
  <si>
    <t>Se verificó por quincena (importe global) que el neto reportado según sistema de nómina correspondiera con los pagos realizados vía dispersiones.</t>
  </si>
  <si>
    <t>Sutotal</t>
  </si>
  <si>
    <t xml:space="preserve">Subtotal </t>
  </si>
  <si>
    <t>Subtotal</t>
  </si>
  <si>
    <t>Anexo 01. Alcances Revisión al Sistema Municipal de Agua Potable y Alcantarillado de Guanajuato</t>
  </si>
  <si>
    <t>Anexo 01. Alcances Revision al Sector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</si>
</sst>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Arial Narrow"/>
      <family val="2"/>
    </font>
    <font>
      <u/>
      <sz val="10"/>
      <name val="Arial Narrow"/>
      <family val="2"/>
    </font>
    <font>
      <b/>
      <i/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CC00FF"/>
      <name val="Calibri"/>
      <family val="2"/>
      <scheme val="minor"/>
    </font>
    <font>
      <b/>
      <i/>
      <sz val="9"/>
      <name val="Arial Narrow"/>
      <family val="2"/>
    </font>
    <font>
      <u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/>
    <xf numFmtId="0" fontId="2" fillId="0" borderId="4" xfId="0" applyFont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43" fontId="2" fillId="3" borderId="12" xfId="1" applyFont="1" applyFill="1" applyBorder="1" applyAlignment="1">
      <alignment horizontal="center" vertical="center" wrapText="1"/>
    </xf>
    <xf numFmtId="9" fontId="2" fillId="3" borderId="12" xfId="2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/>
    </xf>
    <xf numFmtId="0" fontId="3" fillId="3" borderId="13" xfId="0" applyFont="1" applyFill="1" applyBorder="1"/>
    <xf numFmtId="43" fontId="3" fillId="3" borderId="13" xfId="1" applyFont="1" applyFill="1" applyBorder="1"/>
    <xf numFmtId="9" fontId="3" fillId="3" borderId="13" xfId="2" applyFont="1" applyFill="1" applyBorder="1" applyAlignment="1">
      <alignment horizontal="center"/>
    </xf>
    <xf numFmtId="0" fontId="5" fillId="3" borderId="13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vertical="top"/>
    </xf>
    <xf numFmtId="0" fontId="5" fillId="3" borderId="12" xfId="0" applyFont="1" applyFill="1" applyBorder="1" applyAlignment="1">
      <alignment horizontal="left" vertical="center" wrapText="1"/>
    </xf>
    <xf numFmtId="9" fontId="2" fillId="3" borderId="13" xfId="2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left" vertical="center" wrapText="1"/>
    </xf>
    <xf numFmtId="43" fontId="3" fillId="3" borderId="12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top" wrapText="1"/>
    </xf>
    <xf numFmtId="9" fontId="3" fillId="3" borderId="13" xfId="2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0" fontId="5" fillId="3" borderId="13" xfId="0" applyFont="1" applyFill="1" applyBorder="1" applyAlignment="1">
      <alignment horizontal="justify" vertical="center" wrapText="1"/>
    </xf>
    <xf numFmtId="4" fontId="7" fillId="3" borderId="13" xfId="0" applyNumberFormat="1" applyFont="1" applyFill="1" applyBorder="1"/>
    <xf numFmtId="0" fontId="3" fillId="3" borderId="13" xfId="0" applyFont="1" applyFill="1" applyBorder="1" applyAlignment="1">
      <alignment horizontal="justify" vertical="center"/>
    </xf>
    <xf numFmtId="0" fontId="6" fillId="3" borderId="13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3" fontId="3" fillId="0" borderId="0" xfId="1" applyFont="1"/>
    <xf numFmtId="0" fontId="7" fillId="3" borderId="13" xfId="0" applyFont="1" applyFill="1" applyBorder="1" applyAlignment="1">
      <alignment vertical="top" wrapText="1"/>
    </xf>
    <xf numFmtId="43" fontId="8" fillId="3" borderId="17" xfId="0" applyNumberFormat="1" applyFont="1" applyFill="1" applyBorder="1" applyAlignment="1">
      <alignment vertical="top" wrapText="1"/>
    </xf>
    <xf numFmtId="0" fontId="7" fillId="3" borderId="1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justify" vertical="center"/>
    </xf>
    <xf numFmtId="9" fontId="3" fillId="0" borderId="0" xfId="2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2" fillId="0" borderId="0" xfId="0" applyFont="1"/>
    <xf numFmtId="9" fontId="3" fillId="0" borderId="0" xfId="2" applyFont="1"/>
    <xf numFmtId="0" fontId="3" fillId="3" borderId="1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justify" vertical="top" wrapText="1"/>
    </xf>
    <xf numFmtId="43" fontId="3" fillId="3" borderId="13" xfId="1" applyFont="1" applyFill="1" applyBorder="1" applyAlignment="1">
      <alignment vertical="top"/>
    </xf>
    <xf numFmtId="4" fontId="3" fillId="3" borderId="13" xfId="0" applyNumberFormat="1" applyFont="1" applyFill="1" applyBorder="1" applyAlignment="1">
      <alignment horizontal="right"/>
    </xf>
    <xf numFmtId="43" fontId="3" fillId="3" borderId="13" xfId="1" applyFont="1" applyFill="1" applyBorder="1" applyAlignment="1"/>
    <xf numFmtId="43" fontId="3" fillId="3" borderId="13" xfId="0" applyNumberFormat="1" applyFont="1" applyFill="1" applyBorder="1"/>
    <xf numFmtId="0" fontId="9" fillId="3" borderId="13" xfId="0" applyFont="1" applyFill="1" applyBorder="1"/>
    <xf numFmtId="10" fontId="3" fillId="3" borderId="13" xfId="2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vertical="center"/>
    </xf>
    <xf numFmtId="0" fontId="3" fillId="3" borderId="18" xfId="0" applyFont="1" applyFill="1" applyBorder="1" applyAlignment="1">
      <alignment horizontal="justify" vertical="center"/>
    </xf>
    <xf numFmtId="0" fontId="3" fillId="3" borderId="18" xfId="0" applyFont="1" applyFill="1" applyBorder="1"/>
    <xf numFmtId="9" fontId="3" fillId="3" borderId="18" xfId="2" applyFont="1" applyFill="1" applyBorder="1" applyAlignment="1">
      <alignment horizontal="center"/>
    </xf>
    <xf numFmtId="0" fontId="8" fillId="3" borderId="13" xfId="3" applyFont="1" applyFill="1" applyBorder="1" applyAlignment="1">
      <alignment horizontal="right"/>
    </xf>
    <xf numFmtId="0" fontId="2" fillId="3" borderId="13" xfId="0" applyFont="1" applyFill="1" applyBorder="1" applyAlignment="1">
      <alignment horizontal="center" vertical="center"/>
    </xf>
    <xf numFmtId="0" fontId="8" fillId="3" borderId="13" xfId="3" applyFont="1" applyFill="1" applyBorder="1" applyAlignment="1">
      <alignment horizontal="right" vertical="top"/>
    </xf>
    <xf numFmtId="0" fontId="7" fillId="3" borderId="13" xfId="0" applyFont="1" applyFill="1" applyBorder="1" applyAlignment="1">
      <alignment vertical="center"/>
    </xf>
    <xf numFmtId="4" fontId="3" fillId="3" borderId="18" xfId="0" applyNumberFormat="1" applyFont="1" applyFill="1" applyBorder="1" applyAlignment="1">
      <alignment horizontal="right"/>
    </xf>
    <xf numFmtId="43" fontId="3" fillId="3" borderId="18" xfId="0" applyNumberFormat="1" applyFont="1" applyFill="1" applyBorder="1"/>
    <xf numFmtId="43" fontId="3" fillId="3" borderId="12" xfId="1" applyFont="1" applyFill="1" applyBorder="1"/>
    <xf numFmtId="43" fontId="2" fillId="3" borderId="19" xfId="1" applyFont="1" applyFill="1" applyBorder="1"/>
    <xf numFmtId="0" fontId="2" fillId="3" borderId="13" xfId="0" applyFont="1" applyFill="1" applyBorder="1" applyAlignment="1">
      <alignment horizontal="center" vertical="top"/>
    </xf>
    <xf numFmtId="0" fontId="2" fillId="3" borderId="18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/>
    </xf>
    <xf numFmtId="9" fontId="2" fillId="3" borderId="13" xfId="2" applyFont="1" applyFill="1" applyBorder="1" applyAlignment="1">
      <alignment horizontal="center" vertical="center"/>
    </xf>
    <xf numFmtId="9" fontId="3" fillId="3" borderId="13" xfId="2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vertical="top" wrapText="1"/>
    </xf>
    <xf numFmtId="0" fontId="3" fillId="3" borderId="12" xfId="0" applyFont="1" applyFill="1" applyBorder="1"/>
    <xf numFmtId="0" fontId="3" fillId="3" borderId="12" xfId="0" applyFont="1" applyFill="1" applyBorder="1" applyAlignment="1">
      <alignment horizontal="center"/>
    </xf>
    <xf numFmtId="9" fontId="3" fillId="3" borderId="12" xfId="2" applyFont="1" applyFill="1" applyBorder="1" applyAlignment="1">
      <alignment horizontal="center"/>
    </xf>
    <xf numFmtId="0" fontId="10" fillId="3" borderId="13" xfId="0" applyFont="1" applyFill="1" applyBorder="1" applyAlignment="1">
      <alignment horizontal="justify" vertical="center" wrapText="1"/>
    </xf>
    <xf numFmtId="0" fontId="11" fillId="3" borderId="13" xfId="0" applyFont="1" applyFill="1" applyBorder="1" applyAlignment="1">
      <alignment horizontal="justify" vertical="center" wrapText="1"/>
    </xf>
    <xf numFmtId="43" fontId="3" fillId="3" borderId="20" xfId="1" applyFont="1" applyFill="1" applyBorder="1"/>
    <xf numFmtId="43" fontId="3" fillId="3" borderId="18" xfId="1" applyFont="1" applyFill="1" applyBorder="1"/>
    <xf numFmtId="43" fontId="3" fillId="3" borderId="18" xfId="1" applyFont="1" applyFill="1" applyBorder="1" applyAlignment="1">
      <alignment vertical="center"/>
    </xf>
    <xf numFmtId="43" fontId="2" fillId="3" borderId="19" xfId="1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right"/>
    </xf>
    <xf numFmtId="164" fontId="8" fillId="3" borderId="19" xfId="0" applyNumberFormat="1" applyFont="1" applyFill="1" applyBorder="1" applyAlignment="1">
      <alignment horizontal="right" vertical="top" wrapText="1"/>
    </xf>
    <xf numFmtId="43" fontId="8" fillId="3" borderId="18" xfId="0" applyNumberFormat="1" applyFont="1" applyFill="1" applyBorder="1" applyAlignment="1">
      <alignment vertical="top" wrapText="1"/>
    </xf>
    <xf numFmtId="43" fontId="3" fillId="3" borderId="13" xfId="1" applyFont="1" applyFill="1" applyBorder="1" applyAlignment="1">
      <alignment vertical="center"/>
    </xf>
    <xf numFmtId="165" fontId="3" fillId="3" borderId="13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3" fillId="3" borderId="14" xfId="0" applyFont="1" applyFill="1" applyBorder="1"/>
    <xf numFmtId="0" fontId="3" fillId="3" borderId="15" xfId="0" applyFont="1" applyFill="1" applyBorder="1"/>
    <xf numFmtId="0" fontId="3" fillId="3" borderId="16" xfId="0" applyFont="1" applyFill="1" applyBorder="1"/>
    <xf numFmtId="0" fontId="3" fillId="3" borderId="14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justify" vertical="center" wrapText="1"/>
    </xf>
    <xf numFmtId="0" fontId="6" fillId="3" borderId="15" xfId="0" applyFont="1" applyFill="1" applyBorder="1" applyAlignment="1">
      <alignment horizontal="justify" vertical="center" wrapText="1"/>
    </xf>
    <xf numFmtId="0" fontId="6" fillId="3" borderId="16" xfId="0" applyFont="1" applyFill="1" applyBorder="1" applyAlignment="1">
      <alignment horizontal="justify" vertical="center" wrapText="1"/>
    </xf>
    <xf numFmtId="0" fontId="6" fillId="3" borderId="14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</cellXfs>
  <cellStyles count="5">
    <cellStyle name="Millares" xfId="1" builtinId="3"/>
    <cellStyle name="Millares 2 4" xfId="4" xr:uid="{3C68E1CA-6584-4FB3-91DF-884091D33641}"/>
    <cellStyle name="Normal" xfId="0" builtinId="0"/>
    <cellStyle name="Normal 2 3 2" xfId="3" xr:uid="{0BCF2151-1577-430E-AC16-407877AB1FBA}"/>
    <cellStyle name="Porcentaje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0</xdr:rowOff>
    </xdr:from>
    <xdr:to>
      <xdr:col>0</xdr:col>
      <xdr:colOff>1776730</xdr:colOff>
      <xdr:row>4</xdr:row>
      <xdr:rowOff>121920</xdr:rowOff>
    </xdr:to>
    <xdr:pic>
      <xdr:nvPicPr>
        <xdr:cNvPr id="3" name="Imagen 2" descr="C:\Users\vpadilla\Desktop\Aver\LOGO_ASEG_WEB.png">
          <a:extLst>
            <a:ext uri="{FF2B5EF4-FFF2-40B4-BE49-F238E27FC236}">
              <a16:creationId xmlns:a16="http://schemas.microsoft.com/office/drawing/2014/main" id="{15B3020B-1D43-4CCE-86EE-EAFBCED6E0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1567180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0</xdr:rowOff>
    </xdr:from>
    <xdr:to>
      <xdr:col>0</xdr:col>
      <xdr:colOff>1852930</xdr:colOff>
      <xdr:row>4</xdr:row>
      <xdr:rowOff>45720</xdr:rowOff>
    </xdr:to>
    <xdr:pic>
      <xdr:nvPicPr>
        <xdr:cNvPr id="2" name="Imagen 1" descr="C:\Users\vpadilla\Desktop\Aver\LOGO_ASEG_WEB.png">
          <a:extLst>
            <a:ext uri="{FF2B5EF4-FFF2-40B4-BE49-F238E27FC236}">
              <a16:creationId xmlns:a16="http://schemas.microsoft.com/office/drawing/2014/main" id="{DFE4EABB-35AB-4431-9BC8-C7C00EA6642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1567180" cy="782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70D50-F8F1-49F2-9FB1-966BEBA80B10}">
  <dimension ref="A1:G645"/>
  <sheetViews>
    <sheetView tabSelected="1" workbookViewId="0">
      <selection activeCell="A2" sqref="A2:G2"/>
    </sheetView>
  </sheetViews>
  <sheetFormatPr baseColWidth="10" defaultColWidth="0" defaultRowHeight="13" zeroHeight="1" x14ac:dyDescent="0.3"/>
  <cols>
    <col min="1" max="1" width="51.54296875" style="1" customWidth="1"/>
    <col min="2" max="2" width="40.26953125" style="1" customWidth="1"/>
    <col min="3" max="3" width="11.453125" style="25" customWidth="1"/>
    <col min="4" max="5" width="14.1796875" style="1" bestFit="1" customWidth="1"/>
    <col min="6" max="6" width="11.54296875" style="1" bestFit="1" customWidth="1"/>
    <col min="7" max="7" width="6.26953125" style="25" bestFit="1" customWidth="1"/>
    <col min="8" max="16384" width="11.453125" style="1" hidden="1"/>
  </cols>
  <sheetData>
    <row r="1" spans="1:7" x14ac:dyDescent="0.3">
      <c r="A1" s="90" t="s">
        <v>0</v>
      </c>
      <c r="B1" s="91"/>
      <c r="C1" s="91"/>
      <c r="D1" s="91"/>
      <c r="E1" s="91"/>
      <c r="F1" s="91"/>
      <c r="G1" s="92"/>
    </row>
    <row r="2" spans="1:7" x14ac:dyDescent="0.3">
      <c r="A2" s="93" t="s">
        <v>1</v>
      </c>
      <c r="B2" s="94"/>
      <c r="C2" s="94"/>
      <c r="D2" s="94"/>
      <c r="E2" s="94"/>
      <c r="F2" s="94"/>
      <c r="G2" s="95"/>
    </row>
    <row r="3" spans="1:7" x14ac:dyDescent="0.3">
      <c r="A3" s="93" t="s">
        <v>49</v>
      </c>
      <c r="B3" s="94"/>
      <c r="C3" s="94"/>
      <c r="D3" s="94"/>
      <c r="E3" s="94"/>
      <c r="F3" s="94"/>
      <c r="G3" s="95"/>
    </row>
    <row r="4" spans="1:7" x14ac:dyDescent="0.3">
      <c r="A4" s="93" t="s">
        <v>50</v>
      </c>
      <c r="B4" s="94"/>
      <c r="C4" s="94"/>
      <c r="D4" s="94"/>
      <c r="E4" s="94"/>
      <c r="F4" s="94"/>
      <c r="G4" s="95"/>
    </row>
    <row r="5" spans="1:7" x14ac:dyDescent="0.3">
      <c r="A5" s="96" t="s">
        <v>167</v>
      </c>
      <c r="B5" s="97"/>
      <c r="C5" s="97"/>
      <c r="D5" s="97"/>
      <c r="E5" s="97"/>
      <c r="F5" s="97"/>
      <c r="G5" s="98"/>
    </row>
    <row r="6" spans="1:7" x14ac:dyDescent="0.3">
      <c r="A6" s="2"/>
      <c r="B6" s="40"/>
      <c r="C6" s="40"/>
      <c r="D6" s="40"/>
      <c r="E6" s="40"/>
      <c r="F6" s="40"/>
    </row>
    <row r="7" spans="1:7" x14ac:dyDescent="0.3">
      <c r="A7" s="101" t="s">
        <v>2</v>
      </c>
      <c r="B7" s="101" t="s">
        <v>3</v>
      </c>
      <c r="C7" s="101" t="s">
        <v>4</v>
      </c>
      <c r="D7" s="101" t="s">
        <v>5</v>
      </c>
      <c r="E7" s="99" t="s">
        <v>6</v>
      </c>
      <c r="F7" s="42" t="s">
        <v>7</v>
      </c>
      <c r="G7" s="99" t="s">
        <v>8</v>
      </c>
    </row>
    <row r="8" spans="1:7" ht="15.75" customHeight="1" x14ac:dyDescent="0.3">
      <c r="A8" s="101"/>
      <c r="B8" s="101"/>
      <c r="C8" s="101"/>
      <c r="D8" s="101"/>
      <c r="E8" s="100"/>
      <c r="F8" s="43" t="s">
        <v>9</v>
      </c>
      <c r="G8" s="100"/>
    </row>
    <row r="9" spans="1:7" x14ac:dyDescent="0.3">
      <c r="A9" s="3" t="s">
        <v>10</v>
      </c>
      <c r="B9" s="4"/>
      <c r="C9" s="4"/>
      <c r="D9" s="5"/>
      <c r="E9" s="5"/>
      <c r="F9" s="6"/>
      <c r="G9" s="6"/>
    </row>
    <row r="10" spans="1:7" x14ac:dyDescent="0.3">
      <c r="A10" s="7" t="s">
        <v>11</v>
      </c>
      <c r="B10" s="8"/>
      <c r="C10" s="65"/>
      <c r="D10" s="9"/>
      <c r="E10" s="9"/>
      <c r="F10" s="10"/>
      <c r="G10" s="10"/>
    </row>
    <row r="11" spans="1:7" x14ac:dyDescent="0.3">
      <c r="A11" s="78" t="s">
        <v>154</v>
      </c>
      <c r="B11" s="75"/>
      <c r="C11" s="76"/>
      <c r="D11" s="61"/>
      <c r="E11" s="61"/>
      <c r="F11" s="77"/>
      <c r="G11" s="10"/>
    </row>
    <row r="12" spans="1:7" x14ac:dyDescent="0.3">
      <c r="A12" s="79" t="s">
        <v>155</v>
      </c>
      <c r="B12" s="75"/>
      <c r="C12" s="76"/>
      <c r="D12" s="61"/>
      <c r="E12" s="61"/>
      <c r="F12" s="77"/>
      <c r="G12" s="10"/>
    </row>
    <row r="13" spans="1:7" x14ac:dyDescent="0.3">
      <c r="A13" s="16">
        <v>111200109</v>
      </c>
      <c r="B13" s="16" t="s">
        <v>156</v>
      </c>
      <c r="C13" s="70" t="s">
        <v>54</v>
      </c>
      <c r="D13" s="18">
        <v>325441802.88</v>
      </c>
      <c r="E13" s="18">
        <v>192837019.61000001</v>
      </c>
      <c r="F13" s="19">
        <f>E13/D13</f>
        <v>0.5925391818244834</v>
      </c>
      <c r="G13" s="15" t="s">
        <v>158</v>
      </c>
    </row>
    <row r="14" spans="1:7" x14ac:dyDescent="0.3">
      <c r="A14" s="16">
        <v>111200201</v>
      </c>
      <c r="B14" s="16" t="s">
        <v>157</v>
      </c>
      <c r="C14" s="70" t="s">
        <v>54</v>
      </c>
      <c r="D14" s="18">
        <v>548961258.65999997</v>
      </c>
      <c r="E14" s="18">
        <v>3635825.2299999902</v>
      </c>
      <c r="F14" s="19">
        <f>+E14/D14</f>
        <v>6.6230998502060856E-3</v>
      </c>
      <c r="G14" s="15" t="s">
        <v>158</v>
      </c>
    </row>
    <row r="15" spans="1:7" ht="12.65" customHeight="1" x14ac:dyDescent="0.3">
      <c r="A15" s="14" t="s">
        <v>12</v>
      </c>
      <c r="B15" s="4"/>
      <c r="C15" s="4"/>
      <c r="D15" s="5"/>
      <c r="E15" s="5"/>
      <c r="F15" s="6"/>
      <c r="G15" s="15"/>
    </row>
    <row r="16" spans="1:7" x14ac:dyDescent="0.3">
      <c r="A16" s="16" t="s">
        <v>13</v>
      </c>
      <c r="B16" s="4"/>
      <c r="C16" s="4"/>
      <c r="D16" s="5"/>
      <c r="E16" s="5"/>
      <c r="F16" s="6"/>
      <c r="G16" s="15"/>
    </row>
    <row r="17" spans="1:7" x14ac:dyDescent="0.3">
      <c r="A17" s="16">
        <v>112300011</v>
      </c>
      <c r="B17" s="16" t="s">
        <v>51</v>
      </c>
      <c r="C17" s="69"/>
      <c r="D17" s="17"/>
      <c r="E17" s="17"/>
      <c r="F17" s="10"/>
      <c r="G17" s="15"/>
    </row>
    <row r="18" spans="1:7" s="20" customFormat="1" x14ac:dyDescent="0.35">
      <c r="A18" s="39" t="s">
        <v>52</v>
      </c>
      <c r="B18" s="39" t="s">
        <v>53</v>
      </c>
      <c r="C18" s="70" t="s">
        <v>14</v>
      </c>
      <c r="D18" s="18">
        <v>6000</v>
      </c>
      <c r="E18" s="18">
        <v>6000</v>
      </c>
      <c r="F18" s="19">
        <f>+E18/D18</f>
        <v>1</v>
      </c>
      <c r="G18" s="15"/>
    </row>
    <row r="19" spans="1:7" s="20" customFormat="1" ht="15" customHeight="1" x14ac:dyDescent="0.35">
      <c r="A19" s="39" t="s">
        <v>52</v>
      </c>
      <c r="B19" s="39" t="s">
        <v>53</v>
      </c>
      <c r="C19" s="70" t="s">
        <v>54</v>
      </c>
      <c r="D19" s="18">
        <v>782.61</v>
      </c>
      <c r="E19" s="18">
        <v>782.61</v>
      </c>
      <c r="F19" s="19">
        <f>+E19/D19</f>
        <v>1</v>
      </c>
      <c r="G19" s="15"/>
    </row>
    <row r="20" spans="1:7" s="20" customFormat="1" ht="15" customHeight="1" x14ac:dyDescent="0.35">
      <c r="A20" s="38"/>
      <c r="B20" s="38"/>
      <c r="C20" s="70"/>
      <c r="D20" s="18"/>
      <c r="E20" s="18"/>
      <c r="F20" s="19"/>
      <c r="G20" s="15"/>
    </row>
    <row r="21" spans="1:7" x14ac:dyDescent="0.3">
      <c r="A21" s="7" t="s">
        <v>15</v>
      </c>
      <c r="B21" s="8"/>
      <c r="C21" s="65"/>
      <c r="D21" s="9"/>
      <c r="E21" s="9"/>
      <c r="F21" s="10"/>
      <c r="G21" s="15"/>
    </row>
    <row r="22" spans="1:7" x14ac:dyDescent="0.3">
      <c r="A22" s="11" t="s">
        <v>16</v>
      </c>
      <c r="B22" s="8"/>
      <c r="C22" s="65"/>
      <c r="D22" s="9"/>
      <c r="E22" s="9"/>
      <c r="F22" s="10"/>
      <c r="G22" s="15"/>
    </row>
    <row r="23" spans="1:7" x14ac:dyDescent="0.3">
      <c r="A23" s="12" t="s">
        <v>17</v>
      </c>
      <c r="B23" s="8"/>
      <c r="C23" s="65"/>
      <c r="D23" s="9"/>
      <c r="E23" s="9"/>
      <c r="F23" s="10"/>
      <c r="G23" s="15"/>
    </row>
    <row r="24" spans="1:7" x14ac:dyDescent="0.3">
      <c r="A24" s="12">
        <v>124135151</v>
      </c>
      <c r="B24" s="8" t="s">
        <v>40</v>
      </c>
      <c r="C24" s="65" t="s">
        <v>14</v>
      </c>
      <c r="D24" s="9">
        <v>1161867.2599999995</v>
      </c>
      <c r="E24" s="9">
        <v>455490.54</v>
      </c>
      <c r="F24" s="10">
        <f>+E24/D24</f>
        <v>0.39203320007485204</v>
      </c>
      <c r="G24" s="15"/>
    </row>
    <row r="25" spans="1:7" x14ac:dyDescent="0.3">
      <c r="A25" s="12" t="s">
        <v>18</v>
      </c>
      <c r="B25" s="8"/>
      <c r="C25" s="65"/>
      <c r="D25" s="9"/>
      <c r="E25" s="9"/>
      <c r="F25" s="10"/>
      <c r="G25" s="15"/>
    </row>
    <row r="26" spans="1:7" x14ac:dyDescent="0.3">
      <c r="A26" s="12">
        <v>124415411</v>
      </c>
      <c r="B26" s="8" t="s">
        <v>41</v>
      </c>
      <c r="C26" s="65" t="s">
        <v>14</v>
      </c>
      <c r="D26" s="9">
        <v>2431053.34</v>
      </c>
      <c r="E26" s="9">
        <v>2303520</v>
      </c>
      <c r="F26" s="10">
        <f>E26/D26</f>
        <v>0.94753988408991474</v>
      </c>
      <c r="G26" s="15"/>
    </row>
    <row r="27" spans="1:7" x14ac:dyDescent="0.3">
      <c r="A27" s="12">
        <v>124415411</v>
      </c>
      <c r="B27" s="8" t="s">
        <v>41</v>
      </c>
      <c r="C27" s="65" t="s">
        <v>54</v>
      </c>
      <c r="D27" s="9">
        <v>8919296.2300000004</v>
      </c>
      <c r="E27" s="9">
        <v>4703536.88</v>
      </c>
      <c r="F27" s="10">
        <f>E27/D27</f>
        <v>0.5273439471804604</v>
      </c>
      <c r="G27" s="15"/>
    </row>
    <row r="28" spans="1:7" x14ac:dyDescent="0.3">
      <c r="A28" s="12" t="s">
        <v>55</v>
      </c>
      <c r="B28" s="8"/>
      <c r="C28" s="65"/>
      <c r="D28" s="9"/>
      <c r="E28" s="9"/>
      <c r="F28" s="10"/>
      <c r="G28" s="15"/>
    </row>
    <row r="29" spans="1:7" x14ac:dyDescent="0.3">
      <c r="A29" s="12">
        <v>124505511</v>
      </c>
      <c r="B29" s="8" t="s">
        <v>56</v>
      </c>
      <c r="C29" s="65" t="s">
        <v>14</v>
      </c>
      <c r="D29" s="9">
        <v>1279999.68</v>
      </c>
      <c r="E29" s="9">
        <v>1279999.68</v>
      </c>
      <c r="F29" s="10">
        <f>E29/D29</f>
        <v>1</v>
      </c>
      <c r="G29" s="15"/>
    </row>
    <row r="30" spans="1:7" x14ac:dyDescent="0.3">
      <c r="A30" s="12">
        <v>124505511</v>
      </c>
      <c r="B30" s="8" t="s">
        <v>56</v>
      </c>
      <c r="C30" s="65" t="s">
        <v>54</v>
      </c>
      <c r="D30" s="81">
        <v>70496.12</v>
      </c>
      <c r="E30" s="81">
        <v>70496.12</v>
      </c>
      <c r="F30" s="10">
        <f>E30/D30</f>
        <v>1</v>
      </c>
      <c r="G30" s="15"/>
    </row>
    <row r="31" spans="1:7" ht="13.5" thickBot="1" x14ac:dyDescent="0.35">
      <c r="A31" s="12"/>
      <c r="B31" s="8"/>
      <c r="C31" s="72" t="s">
        <v>165</v>
      </c>
      <c r="D31" s="62">
        <f>SUM(D24:D30)</f>
        <v>13862712.629999999</v>
      </c>
      <c r="E31" s="62">
        <f>SUM(E24:E30)</f>
        <v>8813043.2199999988</v>
      </c>
      <c r="F31" s="10"/>
      <c r="G31" s="15"/>
    </row>
    <row r="32" spans="1:7" ht="13.5" thickTop="1" x14ac:dyDescent="0.3">
      <c r="A32" s="7" t="s">
        <v>20</v>
      </c>
      <c r="B32" s="8" t="s">
        <v>19</v>
      </c>
      <c r="C32" s="65"/>
      <c r="D32" s="9"/>
      <c r="E32" s="9"/>
      <c r="F32" s="10"/>
      <c r="G32" s="15"/>
    </row>
    <row r="33" spans="1:7" ht="28.5" customHeight="1" x14ac:dyDescent="0.3">
      <c r="A33" s="107" t="s">
        <v>21</v>
      </c>
      <c r="B33" s="108"/>
      <c r="C33" s="108"/>
      <c r="D33" s="108"/>
      <c r="E33" s="108"/>
      <c r="F33" s="109"/>
      <c r="G33" s="15"/>
    </row>
    <row r="34" spans="1:7" ht="26" x14ac:dyDescent="0.3">
      <c r="A34" s="21" t="s">
        <v>22</v>
      </c>
      <c r="B34" s="8" t="s">
        <v>19</v>
      </c>
      <c r="C34" s="65"/>
      <c r="D34" s="22"/>
      <c r="E34" s="9"/>
      <c r="F34" s="10"/>
      <c r="G34" s="15"/>
    </row>
    <row r="35" spans="1:7" x14ac:dyDescent="0.3">
      <c r="A35" s="23" t="s">
        <v>23</v>
      </c>
      <c r="B35" s="8" t="s">
        <v>19</v>
      </c>
      <c r="C35" s="65"/>
      <c r="D35" s="22"/>
      <c r="E35" s="9"/>
      <c r="F35" s="10"/>
      <c r="G35" s="15"/>
    </row>
    <row r="36" spans="1:7" x14ac:dyDescent="0.3">
      <c r="A36" s="12">
        <v>421101001</v>
      </c>
      <c r="B36" s="8" t="s">
        <v>57</v>
      </c>
      <c r="C36" s="65" t="s">
        <v>24</v>
      </c>
      <c r="D36" s="9">
        <v>200407613.13</v>
      </c>
      <c r="E36" s="9">
        <v>200407613.13</v>
      </c>
      <c r="F36" s="10">
        <f>+E36/D36</f>
        <v>1</v>
      </c>
      <c r="G36" s="15"/>
    </row>
    <row r="37" spans="1:7" x14ac:dyDescent="0.3">
      <c r="A37" s="12">
        <v>421102001</v>
      </c>
      <c r="B37" s="8" t="s">
        <v>58</v>
      </c>
      <c r="C37" s="65" t="s">
        <v>24</v>
      </c>
      <c r="D37" s="9">
        <v>37607156.789999999</v>
      </c>
      <c r="E37" s="9">
        <v>37607156.789999999</v>
      </c>
      <c r="F37" s="10">
        <f t="shared" ref="F37:F45" si="0">+E37/D37</f>
        <v>1</v>
      </c>
      <c r="G37" s="15"/>
    </row>
    <row r="38" spans="1:7" x14ac:dyDescent="0.3">
      <c r="A38" s="12">
        <v>421103001</v>
      </c>
      <c r="B38" s="8" t="s">
        <v>59</v>
      </c>
      <c r="C38" s="65" t="s">
        <v>24</v>
      </c>
      <c r="D38" s="9">
        <v>16723078.73</v>
      </c>
      <c r="E38" s="9">
        <v>16723078.73</v>
      </c>
      <c r="F38" s="10">
        <f t="shared" si="0"/>
        <v>1</v>
      </c>
      <c r="G38" s="15"/>
    </row>
    <row r="39" spans="1:7" x14ac:dyDescent="0.3">
      <c r="A39" s="12">
        <v>421104001</v>
      </c>
      <c r="B39" s="8" t="s">
        <v>60</v>
      </c>
      <c r="C39" s="65" t="s">
        <v>24</v>
      </c>
      <c r="D39" s="9">
        <v>3659434.72</v>
      </c>
      <c r="E39" s="9">
        <v>3659434.72</v>
      </c>
      <c r="F39" s="10">
        <f t="shared" si="0"/>
        <v>1</v>
      </c>
      <c r="G39" s="15"/>
    </row>
    <row r="40" spans="1:7" x14ac:dyDescent="0.3">
      <c r="A40" s="12">
        <v>421105001</v>
      </c>
      <c r="B40" s="8" t="s">
        <v>61</v>
      </c>
      <c r="C40" s="65" t="s">
        <v>24</v>
      </c>
      <c r="D40" s="9">
        <v>4263284.8600000003</v>
      </c>
      <c r="E40" s="9">
        <v>4263284.8600000003</v>
      </c>
      <c r="F40" s="10">
        <f t="shared" si="0"/>
        <v>1</v>
      </c>
      <c r="G40" s="15"/>
    </row>
    <row r="41" spans="1:7" x14ac:dyDescent="0.3">
      <c r="A41" s="12">
        <v>421106001</v>
      </c>
      <c r="B41" s="8" t="s">
        <v>62</v>
      </c>
      <c r="C41" s="65" t="s">
        <v>24</v>
      </c>
      <c r="D41" s="9">
        <v>45305813.710000001</v>
      </c>
      <c r="E41" s="9">
        <v>45305813.710000001</v>
      </c>
      <c r="F41" s="10">
        <f t="shared" si="0"/>
        <v>1</v>
      </c>
      <c r="G41" s="15"/>
    </row>
    <row r="42" spans="1:7" x14ac:dyDescent="0.3">
      <c r="A42" s="12" t="s">
        <v>42</v>
      </c>
      <c r="B42" s="8"/>
      <c r="C42" s="65"/>
      <c r="D42" s="9"/>
      <c r="E42" s="9"/>
      <c r="F42" s="10"/>
      <c r="G42" s="15"/>
    </row>
    <row r="43" spans="1:7" x14ac:dyDescent="0.3">
      <c r="A43" s="12">
        <v>421401001</v>
      </c>
      <c r="B43" s="8" t="s">
        <v>63</v>
      </c>
      <c r="C43" s="65" t="s">
        <v>24</v>
      </c>
      <c r="D43" s="9">
        <v>30082.28</v>
      </c>
      <c r="E43" s="9">
        <v>30082.28</v>
      </c>
      <c r="F43" s="10">
        <f t="shared" si="0"/>
        <v>1</v>
      </c>
      <c r="G43" s="15"/>
    </row>
    <row r="44" spans="1:7" x14ac:dyDescent="0.3">
      <c r="A44" s="12">
        <v>421402001</v>
      </c>
      <c r="B44" s="8" t="s">
        <v>64</v>
      </c>
      <c r="C44" s="65" t="s">
        <v>24</v>
      </c>
      <c r="D44" s="9">
        <v>3628959.45</v>
      </c>
      <c r="E44" s="9">
        <v>3628959.45</v>
      </c>
      <c r="F44" s="10">
        <f t="shared" si="0"/>
        <v>1</v>
      </c>
      <c r="G44" s="15"/>
    </row>
    <row r="45" spans="1:7" s="20" customFormat="1" ht="26" x14ac:dyDescent="0.35">
      <c r="A45" s="39">
        <v>421406002</v>
      </c>
      <c r="B45" s="44" t="s">
        <v>65</v>
      </c>
      <c r="C45" s="71" t="s">
        <v>24</v>
      </c>
      <c r="D45" s="45">
        <v>435756.28</v>
      </c>
      <c r="E45" s="45">
        <v>435756.28</v>
      </c>
      <c r="F45" s="19">
        <f t="shared" si="0"/>
        <v>1</v>
      </c>
      <c r="G45" s="15"/>
    </row>
    <row r="46" spans="1:7" ht="13.5" thickBot="1" x14ac:dyDescent="0.35">
      <c r="A46" s="23"/>
      <c r="B46" s="8"/>
      <c r="C46" s="72" t="s">
        <v>25</v>
      </c>
      <c r="D46" s="62">
        <f>SUM(D36:D45)</f>
        <v>312061179.94999993</v>
      </c>
      <c r="E46" s="62">
        <f>SUM(E36:E45)</f>
        <v>312061179.94999993</v>
      </c>
      <c r="F46" s="10"/>
      <c r="G46" s="15"/>
    </row>
    <row r="47" spans="1:7" ht="13.5" thickTop="1" x14ac:dyDescent="0.3">
      <c r="A47" s="7" t="s">
        <v>26</v>
      </c>
      <c r="B47" s="8" t="s">
        <v>19</v>
      </c>
      <c r="C47" s="65"/>
      <c r="D47" s="9"/>
      <c r="E47" s="9"/>
      <c r="F47" s="10"/>
      <c r="G47" s="15"/>
    </row>
    <row r="48" spans="1:7" x14ac:dyDescent="0.3">
      <c r="A48" s="24" t="s">
        <v>27</v>
      </c>
      <c r="B48" s="8" t="s">
        <v>19</v>
      </c>
      <c r="C48" s="65"/>
      <c r="D48" s="9"/>
      <c r="E48" s="9"/>
      <c r="F48" s="10"/>
      <c r="G48" s="15"/>
    </row>
    <row r="49" spans="1:7" x14ac:dyDescent="0.3">
      <c r="A49" s="11" t="s">
        <v>28</v>
      </c>
      <c r="B49" s="8"/>
      <c r="C49" s="65"/>
      <c r="D49" s="9"/>
      <c r="E49" s="9"/>
      <c r="F49" s="10"/>
      <c r="G49" s="15"/>
    </row>
    <row r="50" spans="1:7" x14ac:dyDescent="0.3">
      <c r="A50" s="105" t="s">
        <v>29</v>
      </c>
      <c r="B50" s="106"/>
      <c r="C50" s="65"/>
      <c r="D50" s="9"/>
      <c r="E50" s="9"/>
      <c r="F50" s="10"/>
      <c r="G50" s="15"/>
    </row>
    <row r="51" spans="1:7" x14ac:dyDescent="0.3">
      <c r="A51" s="12">
        <v>511101111</v>
      </c>
      <c r="B51" s="8" t="s">
        <v>30</v>
      </c>
      <c r="C51" s="65" t="s">
        <v>24</v>
      </c>
      <c r="D51" s="9">
        <v>3939733.1500000022</v>
      </c>
      <c r="E51" s="9">
        <v>3892288.2899999921</v>
      </c>
      <c r="F51" s="10">
        <f t="shared" ref="F51:F67" si="1">+E51/D51</f>
        <v>0.9879573417301093</v>
      </c>
      <c r="G51" s="63" t="s">
        <v>48</v>
      </c>
    </row>
    <row r="52" spans="1:7" x14ac:dyDescent="0.3">
      <c r="A52" s="12">
        <v>511101131</v>
      </c>
      <c r="B52" s="8" t="s">
        <v>43</v>
      </c>
      <c r="C52" s="65" t="s">
        <v>24</v>
      </c>
      <c r="D52" s="9">
        <v>26029510.990000062</v>
      </c>
      <c r="E52" s="9">
        <v>25734717.54999828</v>
      </c>
      <c r="F52" s="10">
        <f t="shared" si="1"/>
        <v>0.98867464547777961</v>
      </c>
      <c r="G52" s="63" t="s">
        <v>48</v>
      </c>
    </row>
    <row r="53" spans="1:7" x14ac:dyDescent="0.3">
      <c r="A53" s="12">
        <v>511101132</v>
      </c>
      <c r="B53" s="8" t="s">
        <v>66</v>
      </c>
      <c r="C53" s="65" t="s">
        <v>24</v>
      </c>
      <c r="D53" s="9">
        <v>83718254.000000313</v>
      </c>
      <c r="E53" s="9">
        <v>52955857.30999919</v>
      </c>
      <c r="F53" s="10">
        <f t="shared" si="1"/>
        <v>0.63254851576334825</v>
      </c>
      <c r="G53" s="63" t="s">
        <v>48</v>
      </c>
    </row>
    <row r="54" spans="1:7" x14ac:dyDescent="0.3">
      <c r="A54" s="105" t="s">
        <v>67</v>
      </c>
      <c r="B54" s="106"/>
      <c r="C54" s="65"/>
      <c r="D54" s="9"/>
      <c r="E54" s="9"/>
      <c r="F54" s="10"/>
      <c r="G54" s="63"/>
    </row>
    <row r="55" spans="1:7" x14ac:dyDescent="0.3">
      <c r="A55" s="12">
        <v>511201212</v>
      </c>
      <c r="B55" s="8" t="s">
        <v>68</v>
      </c>
      <c r="C55" s="65" t="s">
        <v>24</v>
      </c>
      <c r="D55" s="9">
        <v>15323828.429999994</v>
      </c>
      <c r="E55" s="9">
        <v>13763839.149999997</v>
      </c>
      <c r="F55" s="10">
        <f t="shared" si="1"/>
        <v>0.89819846345016807</v>
      </c>
      <c r="G55" s="63" t="s">
        <v>37</v>
      </c>
    </row>
    <row r="56" spans="1:7" x14ac:dyDescent="0.3">
      <c r="A56" s="12">
        <v>511201212</v>
      </c>
      <c r="B56" s="8" t="s">
        <v>68</v>
      </c>
      <c r="C56" s="65" t="s">
        <v>24</v>
      </c>
      <c r="D56" s="9">
        <v>15323828.429999994</v>
      </c>
      <c r="E56" s="9">
        <v>151754.04</v>
      </c>
      <c r="F56" s="10">
        <f t="shared" si="1"/>
        <v>9.9031414175132521E-3</v>
      </c>
      <c r="G56" s="63"/>
    </row>
    <row r="57" spans="1:7" x14ac:dyDescent="0.3">
      <c r="A57" s="12">
        <v>511201221</v>
      </c>
      <c r="B57" s="8" t="s">
        <v>69</v>
      </c>
      <c r="C57" s="65" t="s">
        <v>24</v>
      </c>
      <c r="D57" s="9">
        <v>32183943.149999931</v>
      </c>
      <c r="E57" s="9">
        <v>25787856.11999993</v>
      </c>
      <c r="F57" s="10">
        <f t="shared" si="1"/>
        <v>0.80126465547774206</v>
      </c>
      <c r="G57" s="63" t="s">
        <v>37</v>
      </c>
    </row>
    <row r="58" spans="1:7" x14ac:dyDescent="0.3">
      <c r="A58" s="105" t="s">
        <v>31</v>
      </c>
      <c r="B58" s="106"/>
      <c r="C58" s="65"/>
      <c r="D58" s="9"/>
      <c r="E58" s="9"/>
      <c r="F58" s="10"/>
      <c r="G58" s="15"/>
    </row>
    <row r="59" spans="1:7" x14ac:dyDescent="0.3">
      <c r="A59" s="12">
        <v>511301311</v>
      </c>
      <c r="B59" s="8" t="s">
        <v>70</v>
      </c>
      <c r="C59" s="65" t="s">
        <v>24</v>
      </c>
      <c r="D59" s="9">
        <v>1574996.3000000017</v>
      </c>
      <c r="E59" s="9">
        <v>1574996.3000000017</v>
      </c>
      <c r="F59" s="10">
        <f t="shared" si="1"/>
        <v>1</v>
      </c>
      <c r="G59" s="63" t="s">
        <v>37</v>
      </c>
    </row>
    <row r="60" spans="1:7" x14ac:dyDescent="0.3">
      <c r="A60" s="12">
        <v>511301312</v>
      </c>
      <c r="B60" s="8" t="s">
        <v>44</v>
      </c>
      <c r="C60" s="65" t="s">
        <v>24</v>
      </c>
      <c r="D60" s="9">
        <v>8335104.1099999994</v>
      </c>
      <c r="E60" s="9">
        <v>2804641.28</v>
      </c>
      <c r="F60" s="10">
        <f t="shared" si="1"/>
        <v>0.33648545272939606</v>
      </c>
      <c r="G60" s="63"/>
    </row>
    <row r="61" spans="1:7" x14ac:dyDescent="0.3">
      <c r="A61" s="12">
        <v>511301321</v>
      </c>
      <c r="B61" s="8" t="s">
        <v>71</v>
      </c>
      <c r="C61" s="65" t="s">
        <v>24</v>
      </c>
      <c r="D61" s="9">
        <v>5546010.1700000018</v>
      </c>
      <c r="E61" s="9">
        <v>5410570.0000000019</v>
      </c>
      <c r="F61" s="10">
        <f t="shared" si="1"/>
        <v>0.97557880965804289</v>
      </c>
      <c r="G61" s="63" t="s">
        <v>37</v>
      </c>
    </row>
    <row r="62" spans="1:7" x14ac:dyDescent="0.3">
      <c r="A62" s="12">
        <v>511301321</v>
      </c>
      <c r="B62" s="8" t="s">
        <v>71</v>
      </c>
      <c r="C62" s="65" t="s">
        <v>24</v>
      </c>
      <c r="D62" s="9">
        <v>5546010.1700000018</v>
      </c>
      <c r="E62" s="9">
        <v>24319.06</v>
      </c>
      <c r="F62" s="89">
        <f t="shared" si="1"/>
        <v>4.3849649125327862E-3</v>
      </c>
      <c r="G62" s="63"/>
    </row>
    <row r="63" spans="1:7" x14ac:dyDescent="0.3">
      <c r="A63" s="12">
        <v>511301322</v>
      </c>
      <c r="B63" s="8" t="s">
        <v>72</v>
      </c>
      <c r="C63" s="65" t="s">
        <v>24</v>
      </c>
      <c r="D63" s="9">
        <v>707459.17000000097</v>
      </c>
      <c r="E63" s="9">
        <v>707459.17000000097</v>
      </c>
      <c r="F63" s="10">
        <f t="shared" si="1"/>
        <v>1</v>
      </c>
      <c r="G63" s="63" t="s">
        <v>37</v>
      </c>
    </row>
    <row r="64" spans="1:7" x14ac:dyDescent="0.3">
      <c r="A64" s="12">
        <v>511301323</v>
      </c>
      <c r="B64" s="8" t="s">
        <v>73</v>
      </c>
      <c r="C64" s="65" t="s">
        <v>24</v>
      </c>
      <c r="D64" s="9">
        <v>24218896.900000002</v>
      </c>
      <c r="E64" s="9">
        <v>21491287.020000003</v>
      </c>
      <c r="F64" s="10">
        <f t="shared" si="1"/>
        <v>0.88737679130216707</v>
      </c>
      <c r="G64" s="63" t="s">
        <v>37</v>
      </c>
    </row>
    <row r="65" spans="1:7" x14ac:dyDescent="0.3">
      <c r="A65" s="12">
        <v>511301323</v>
      </c>
      <c r="B65" s="8" t="s">
        <v>73</v>
      </c>
      <c r="C65" s="65" t="s">
        <v>24</v>
      </c>
      <c r="D65" s="9">
        <v>24218896.900000002</v>
      </c>
      <c r="E65" s="9">
        <v>388041.02</v>
      </c>
      <c r="F65" s="10">
        <f t="shared" si="1"/>
        <v>1.6022241706640239E-2</v>
      </c>
      <c r="G65" s="63"/>
    </row>
    <row r="66" spans="1:7" x14ac:dyDescent="0.3">
      <c r="A66" s="12">
        <v>511301331</v>
      </c>
      <c r="B66" s="8" t="s">
        <v>74</v>
      </c>
      <c r="C66" s="65" t="s">
        <v>24</v>
      </c>
      <c r="D66" s="9">
        <v>3141379.2300000009</v>
      </c>
      <c r="E66" s="9">
        <v>3141379.2300000009</v>
      </c>
      <c r="F66" s="10">
        <f t="shared" si="1"/>
        <v>1</v>
      </c>
      <c r="G66" s="63" t="s">
        <v>37</v>
      </c>
    </row>
    <row r="67" spans="1:7" x14ac:dyDescent="0.3">
      <c r="A67" s="12">
        <v>511301341</v>
      </c>
      <c r="B67" s="8" t="s">
        <v>75</v>
      </c>
      <c r="C67" s="65" t="s">
        <v>24</v>
      </c>
      <c r="D67" s="9">
        <v>6190915.7999999998</v>
      </c>
      <c r="E67" s="9">
        <v>6164265.7999999998</v>
      </c>
      <c r="F67" s="10">
        <f t="shared" si="1"/>
        <v>0.99569530569289921</v>
      </c>
      <c r="G67" s="63" t="s">
        <v>37</v>
      </c>
    </row>
    <row r="68" spans="1:7" x14ac:dyDescent="0.3">
      <c r="A68" s="105" t="s">
        <v>76</v>
      </c>
      <c r="B68" s="106"/>
      <c r="C68" s="65"/>
      <c r="D68" s="9"/>
      <c r="E68" s="9"/>
      <c r="F68" s="10"/>
      <c r="G68" s="63"/>
    </row>
    <row r="69" spans="1:7" x14ac:dyDescent="0.3">
      <c r="A69" s="12">
        <v>511401411</v>
      </c>
      <c r="B69" s="8" t="s">
        <v>77</v>
      </c>
      <c r="C69" s="65" t="s">
        <v>24</v>
      </c>
      <c r="D69" s="9">
        <v>27072264.779999953</v>
      </c>
      <c r="E69" s="9">
        <v>2675.39</v>
      </c>
      <c r="F69" s="10">
        <f t="shared" ref="F69:F70" si="2">+E69/D69</f>
        <v>9.8824018667861325E-5</v>
      </c>
      <c r="G69" s="63" t="s">
        <v>37</v>
      </c>
    </row>
    <row r="70" spans="1:7" x14ac:dyDescent="0.3">
      <c r="A70" s="12">
        <v>511401413</v>
      </c>
      <c r="B70" s="8" t="s">
        <v>78</v>
      </c>
      <c r="C70" s="65" t="s">
        <v>24</v>
      </c>
      <c r="D70" s="9">
        <v>40113151.839999989</v>
      </c>
      <c r="E70" s="9">
        <v>2987584.8500000229</v>
      </c>
      <c r="F70" s="10">
        <f t="shared" si="2"/>
        <v>7.4478935535074717E-2</v>
      </c>
      <c r="G70" s="63" t="s">
        <v>37</v>
      </c>
    </row>
    <row r="71" spans="1:7" x14ac:dyDescent="0.3">
      <c r="A71" s="105" t="s">
        <v>32</v>
      </c>
      <c r="B71" s="106"/>
      <c r="C71" s="65"/>
      <c r="D71" s="9"/>
      <c r="E71" s="9"/>
      <c r="F71" s="10"/>
      <c r="G71" s="63"/>
    </row>
    <row r="72" spans="1:7" x14ac:dyDescent="0.3">
      <c r="A72" s="12">
        <v>511501522</v>
      </c>
      <c r="B72" s="8" t="s">
        <v>45</v>
      </c>
      <c r="C72" s="65" t="s">
        <v>24</v>
      </c>
      <c r="D72" s="9">
        <v>8483381.2599999979</v>
      </c>
      <c r="E72" s="9">
        <v>2163833.75</v>
      </c>
      <c r="F72" s="10">
        <f t="shared" ref="F72:F76" si="3">+E72/D72</f>
        <v>0.25506737038952798</v>
      </c>
      <c r="G72" s="63"/>
    </row>
    <row r="73" spans="1:7" x14ac:dyDescent="0.3">
      <c r="A73" s="12">
        <v>511501531</v>
      </c>
      <c r="B73" s="8" t="s">
        <v>79</v>
      </c>
      <c r="C73" s="65" t="s">
        <v>24</v>
      </c>
      <c r="D73" s="9">
        <v>8249416.0599999968</v>
      </c>
      <c r="E73" s="9">
        <v>236941.97</v>
      </c>
      <c r="F73" s="10">
        <f t="shared" si="3"/>
        <v>2.8722271767681953E-2</v>
      </c>
      <c r="G73" s="63" t="s">
        <v>37</v>
      </c>
    </row>
    <row r="74" spans="1:7" x14ac:dyDescent="0.3">
      <c r="A74" s="12">
        <v>511501541</v>
      </c>
      <c r="B74" s="8" t="s">
        <v>80</v>
      </c>
      <c r="C74" s="65" t="s">
        <v>24</v>
      </c>
      <c r="D74" s="9">
        <v>5792392.1999999993</v>
      </c>
      <c r="E74" s="9">
        <v>20015.86</v>
      </c>
      <c r="F74" s="10">
        <f t="shared" si="3"/>
        <v>3.4555429447612339E-3</v>
      </c>
      <c r="G74" s="63" t="s">
        <v>37</v>
      </c>
    </row>
    <row r="75" spans="1:7" x14ac:dyDescent="0.3">
      <c r="A75" s="12">
        <v>511501591</v>
      </c>
      <c r="B75" s="8" t="s">
        <v>81</v>
      </c>
      <c r="C75" s="65" t="s">
        <v>24</v>
      </c>
      <c r="D75" s="9">
        <v>727993.87999999966</v>
      </c>
      <c r="E75" s="9">
        <v>730045.0499999997</v>
      </c>
      <c r="F75" s="10">
        <f t="shared" si="3"/>
        <v>1.0028175648949138</v>
      </c>
      <c r="G75" s="63" t="s">
        <v>37</v>
      </c>
    </row>
    <row r="76" spans="1:7" x14ac:dyDescent="0.3">
      <c r="A76" s="12">
        <v>511501592</v>
      </c>
      <c r="B76" s="8" t="s">
        <v>82</v>
      </c>
      <c r="C76" s="65" t="s">
        <v>24</v>
      </c>
      <c r="D76" s="9">
        <v>109980286.40000024</v>
      </c>
      <c r="E76" s="9">
        <v>105215595.79000001</v>
      </c>
      <c r="F76" s="10">
        <f t="shared" si="3"/>
        <v>0.9566768666825346</v>
      </c>
      <c r="G76" s="63" t="s">
        <v>48</v>
      </c>
    </row>
    <row r="77" spans="1:7" x14ac:dyDescent="0.3">
      <c r="A77" s="11" t="s">
        <v>33</v>
      </c>
      <c r="B77" s="8" t="s">
        <v>19</v>
      </c>
      <c r="C77" s="65"/>
      <c r="D77" s="9"/>
      <c r="E77" s="9"/>
      <c r="F77" s="10"/>
      <c r="G77" s="63"/>
    </row>
    <row r="78" spans="1:7" x14ac:dyDescent="0.3">
      <c r="A78" s="105" t="s">
        <v>46</v>
      </c>
      <c r="B78" s="106" t="s">
        <v>19</v>
      </c>
      <c r="C78" s="65"/>
      <c r="D78" s="9"/>
      <c r="E78" s="9"/>
      <c r="F78" s="10"/>
      <c r="G78" s="63"/>
    </row>
    <row r="79" spans="1:7" x14ac:dyDescent="0.3">
      <c r="A79" s="23">
        <v>513303312</v>
      </c>
      <c r="B79" s="8" t="s">
        <v>83</v>
      </c>
      <c r="C79" s="65" t="s">
        <v>24</v>
      </c>
      <c r="D79" s="9">
        <v>1426040</v>
      </c>
      <c r="E79" s="9">
        <v>1047040</v>
      </c>
      <c r="F79" s="10">
        <f>+E79/D79</f>
        <v>0.73422905388348148</v>
      </c>
      <c r="G79" s="63"/>
    </row>
    <row r="80" spans="1:7" x14ac:dyDescent="0.3">
      <c r="A80" s="23">
        <v>513303313</v>
      </c>
      <c r="B80" s="8" t="s">
        <v>47</v>
      </c>
      <c r="C80" s="65" t="s">
        <v>24</v>
      </c>
      <c r="D80" s="9">
        <v>446600</v>
      </c>
      <c r="E80" s="9">
        <v>446600</v>
      </c>
      <c r="F80" s="10">
        <f t="shared" ref="F80:F85" si="4">+E80/D80</f>
        <v>1</v>
      </c>
      <c r="G80" s="63"/>
    </row>
    <row r="81" spans="1:7" x14ac:dyDescent="0.3">
      <c r="A81" s="23">
        <v>513303331</v>
      </c>
      <c r="B81" s="8" t="s">
        <v>84</v>
      </c>
      <c r="C81" s="65" t="s">
        <v>24</v>
      </c>
      <c r="D81" s="9">
        <v>953110.87</v>
      </c>
      <c r="E81" s="9">
        <v>953110.87</v>
      </c>
      <c r="F81" s="10">
        <f t="shared" si="4"/>
        <v>1</v>
      </c>
      <c r="G81" s="63"/>
    </row>
    <row r="82" spans="1:7" x14ac:dyDescent="0.3">
      <c r="A82" s="23">
        <v>513303332</v>
      </c>
      <c r="B82" s="8" t="s">
        <v>85</v>
      </c>
      <c r="C82" s="65" t="s">
        <v>24</v>
      </c>
      <c r="D82" s="9">
        <v>2158390.5499999998</v>
      </c>
      <c r="E82" s="9">
        <v>1499999.98</v>
      </c>
      <c r="F82" s="10">
        <f t="shared" si="4"/>
        <v>0.69496226250619941</v>
      </c>
      <c r="G82" s="63"/>
    </row>
    <row r="83" spans="1:7" x14ac:dyDescent="0.3">
      <c r="A83" s="23">
        <v>513303392</v>
      </c>
      <c r="B83" s="8" t="s">
        <v>86</v>
      </c>
      <c r="C83" s="65" t="s">
        <v>24</v>
      </c>
      <c r="D83" s="9">
        <v>1843897.33</v>
      </c>
      <c r="E83" s="9">
        <v>50000</v>
      </c>
      <c r="F83" s="10">
        <f t="shared" si="4"/>
        <v>2.7116477249847743E-2</v>
      </c>
      <c r="G83" s="63"/>
    </row>
    <row r="84" spans="1:7" x14ac:dyDescent="0.3">
      <c r="A84" s="105" t="s">
        <v>87</v>
      </c>
      <c r="B84" s="106"/>
      <c r="C84" s="65"/>
      <c r="D84" s="9"/>
      <c r="E84" s="9"/>
      <c r="F84" s="10"/>
      <c r="G84" s="63"/>
    </row>
    <row r="85" spans="1:7" x14ac:dyDescent="0.3">
      <c r="A85" s="12">
        <v>513403471</v>
      </c>
      <c r="B85" s="8" t="s">
        <v>88</v>
      </c>
      <c r="C85" s="65" t="s">
        <v>24</v>
      </c>
      <c r="D85" s="9">
        <v>760302.4</v>
      </c>
      <c r="E85" s="9">
        <v>756460</v>
      </c>
      <c r="F85" s="10">
        <f t="shared" si="4"/>
        <v>0.99494622139822253</v>
      </c>
      <c r="G85" s="63"/>
    </row>
    <row r="86" spans="1:7" x14ac:dyDescent="0.3">
      <c r="A86" s="105" t="s">
        <v>89</v>
      </c>
      <c r="B86" s="106"/>
      <c r="C86" s="65"/>
      <c r="D86" s="9"/>
      <c r="E86" s="9"/>
      <c r="F86" s="10"/>
      <c r="G86" s="63"/>
    </row>
    <row r="87" spans="1:7" x14ac:dyDescent="0.3">
      <c r="A87" s="41">
        <v>513603661</v>
      </c>
      <c r="B87" s="8" t="s">
        <v>90</v>
      </c>
      <c r="C87" s="65" t="s">
        <v>24</v>
      </c>
      <c r="D87" s="9">
        <v>2468999.96</v>
      </c>
      <c r="E87" s="9">
        <v>1200000</v>
      </c>
      <c r="F87" s="10">
        <f t="shared" ref="F87" si="5">+E87/D87</f>
        <v>0.48602673934429713</v>
      </c>
      <c r="G87" s="63"/>
    </row>
    <row r="88" spans="1:7" ht="15" customHeight="1" x14ac:dyDescent="0.3">
      <c r="A88" s="105" t="s">
        <v>91</v>
      </c>
      <c r="B88" s="106"/>
      <c r="C88" s="65"/>
      <c r="D88" s="9"/>
      <c r="E88" s="9"/>
      <c r="F88" s="10"/>
      <c r="G88" s="63"/>
    </row>
    <row r="89" spans="1:7" ht="15" customHeight="1" x14ac:dyDescent="0.3">
      <c r="A89" s="23">
        <v>513803813</v>
      </c>
      <c r="B89" s="8" t="s">
        <v>92</v>
      </c>
      <c r="C89" s="65" t="s">
        <v>24</v>
      </c>
      <c r="D89" s="9">
        <v>11257395.449999999</v>
      </c>
      <c r="E89" s="9">
        <v>7849447</v>
      </c>
      <c r="F89" s="10">
        <f>+E89/D89</f>
        <v>0.69727025535022846</v>
      </c>
      <c r="G89" s="63"/>
    </row>
    <row r="90" spans="1:7" x14ac:dyDescent="0.3">
      <c r="A90" s="23">
        <v>513803821</v>
      </c>
      <c r="B90" s="8" t="s">
        <v>93</v>
      </c>
      <c r="C90" s="65" t="s">
        <v>24</v>
      </c>
      <c r="D90" s="9">
        <v>4241045.41</v>
      </c>
      <c r="E90" s="9">
        <v>1757400</v>
      </c>
      <c r="F90" s="10">
        <f>+E90/D90</f>
        <v>0.41437896322831402</v>
      </c>
      <c r="G90" s="63"/>
    </row>
    <row r="91" spans="1:7" x14ac:dyDescent="0.3">
      <c r="A91" s="24" t="s">
        <v>34</v>
      </c>
      <c r="B91" s="8" t="s">
        <v>19</v>
      </c>
      <c r="C91" s="65"/>
      <c r="D91" s="9"/>
      <c r="E91" s="9"/>
      <c r="F91" s="10"/>
      <c r="G91" s="63"/>
    </row>
    <row r="92" spans="1:7" x14ac:dyDescent="0.3">
      <c r="A92" s="11" t="s">
        <v>35</v>
      </c>
      <c r="B92" s="8" t="s">
        <v>19</v>
      </c>
      <c r="C92" s="65"/>
      <c r="D92" s="9"/>
      <c r="E92" s="9"/>
      <c r="F92" s="10"/>
      <c r="G92" s="63"/>
    </row>
    <row r="93" spans="1:7" x14ac:dyDescent="0.3">
      <c r="A93" s="23" t="s">
        <v>94</v>
      </c>
      <c r="B93" s="8"/>
      <c r="C93" s="65"/>
      <c r="D93" s="9"/>
      <c r="E93" s="9"/>
      <c r="F93" s="10"/>
      <c r="G93" s="63"/>
    </row>
    <row r="94" spans="1:7" x14ac:dyDescent="0.3">
      <c r="A94" s="23">
        <v>524104411</v>
      </c>
      <c r="B94" s="8" t="s">
        <v>95</v>
      </c>
      <c r="C94" s="65" t="s">
        <v>24</v>
      </c>
      <c r="D94" s="9">
        <v>10213356.51</v>
      </c>
      <c r="E94" s="9">
        <v>66025.820000000007</v>
      </c>
      <c r="F94" s="10">
        <f t="shared" ref="F94:F95" si="6">+E94/D94</f>
        <v>6.4646543900972681E-3</v>
      </c>
      <c r="G94" s="63"/>
    </row>
    <row r="95" spans="1:7" x14ac:dyDescent="0.3">
      <c r="A95" s="52">
        <v>524104414</v>
      </c>
      <c r="B95" s="53" t="s">
        <v>96</v>
      </c>
      <c r="C95" s="73" t="s">
        <v>24</v>
      </c>
      <c r="D95" s="80">
        <v>326280</v>
      </c>
      <c r="E95" s="80">
        <v>326280</v>
      </c>
      <c r="F95" s="54">
        <f t="shared" si="6"/>
        <v>1</v>
      </c>
      <c r="G95" s="64"/>
    </row>
    <row r="96" spans="1:7" x14ac:dyDescent="0.3">
      <c r="A96" s="28"/>
      <c r="B96" s="28"/>
      <c r="C96" s="74" t="s">
        <v>165</v>
      </c>
      <c r="D96" s="87">
        <f>SUM(D51:D95)</f>
        <v>492513071.80000049</v>
      </c>
      <c r="E96" s="87">
        <f>SUM(E51:E95)</f>
        <v>291302327.66999745</v>
      </c>
      <c r="F96" s="28"/>
      <c r="G96" s="30"/>
    </row>
    <row r="97" spans="1:7" ht="13.5" thickBot="1" x14ac:dyDescent="0.35">
      <c r="A97" s="28"/>
      <c r="B97" s="28"/>
      <c r="C97" s="72" t="s">
        <v>98</v>
      </c>
      <c r="D97" s="86">
        <f>D31+D96</f>
        <v>506375784.43000048</v>
      </c>
      <c r="E97" s="86">
        <f>E31+E96</f>
        <v>300115370.88999748</v>
      </c>
      <c r="F97" s="65"/>
      <c r="G97" s="30"/>
    </row>
    <row r="98" spans="1:7" ht="13.5" thickTop="1" x14ac:dyDescent="0.3">
      <c r="A98" s="28"/>
      <c r="B98" s="28"/>
      <c r="C98" s="65"/>
      <c r="D98" s="61"/>
      <c r="E98" s="61"/>
      <c r="F98" s="28"/>
      <c r="G98" s="30"/>
    </row>
    <row r="99" spans="1:7" x14ac:dyDescent="0.3">
      <c r="A99" s="23"/>
      <c r="B99" s="8"/>
      <c r="C99" s="65"/>
      <c r="D99" s="61"/>
      <c r="E99" s="61"/>
      <c r="F99" s="10"/>
      <c r="G99" s="65"/>
    </row>
    <row r="100" spans="1:7" x14ac:dyDescent="0.3">
      <c r="A100" s="55" t="s">
        <v>8</v>
      </c>
      <c r="B100" s="56" t="s">
        <v>36</v>
      </c>
      <c r="C100" s="65"/>
      <c r="D100" s="9"/>
      <c r="E100" s="9"/>
      <c r="F100" s="10"/>
      <c r="G100" s="65"/>
    </row>
    <row r="101" spans="1:7" ht="13" customHeight="1" x14ac:dyDescent="0.3">
      <c r="A101" s="57" t="s">
        <v>37</v>
      </c>
      <c r="B101" s="102" t="s">
        <v>39</v>
      </c>
      <c r="C101" s="103"/>
      <c r="D101" s="103"/>
      <c r="E101" s="103"/>
      <c r="F101" s="103"/>
      <c r="G101" s="104"/>
    </row>
    <row r="102" spans="1:7" x14ac:dyDescent="0.3">
      <c r="A102" s="57" t="s">
        <v>38</v>
      </c>
      <c r="B102" s="102" t="s">
        <v>97</v>
      </c>
      <c r="C102" s="103"/>
      <c r="D102" s="103"/>
      <c r="E102" s="103"/>
      <c r="F102" s="103"/>
      <c r="G102" s="104"/>
    </row>
    <row r="103" spans="1:7" ht="14.5" customHeight="1" x14ac:dyDescent="0.3">
      <c r="A103" s="57" t="s">
        <v>159</v>
      </c>
      <c r="B103" s="102" t="s">
        <v>161</v>
      </c>
      <c r="C103" s="103"/>
      <c r="D103" s="103"/>
      <c r="E103" s="103"/>
      <c r="F103" s="103"/>
      <c r="G103" s="104"/>
    </row>
    <row r="104" spans="1:7" x14ac:dyDescent="0.3">
      <c r="A104" s="57" t="s">
        <v>160</v>
      </c>
      <c r="B104" s="102" t="s">
        <v>162</v>
      </c>
      <c r="C104" s="103"/>
      <c r="D104" s="103"/>
      <c r="E104" s="103"/>
      <c r="F104" s="103"/>
      <c r="G104" s="104"/>
    </row>
    <row r="105" spans="1:7" x14ac:dyDescent="0.3">
      <c r="A105" s="57"/>
      <c r="B105" s="57"/>
      <c r="C105" s="57"/>
      <c r="D105" s="57"/>
      <c r="E105" s="57"/>
      <c r="F105" s="57"/>
      <c r="G105" s="57"/>
    </row>
    <row r="106" spans="1:7" hidden="1" x14ac:dyDescent="0.3">
      <c r="A106" s="31"/>
      <c r="D106" s="27"/>
      <c r="E106" s="27"/>
      <c r="F106" s="32"/>
    </row>
    <row r="107" spans="1:7" hidden="1" x14ac:dyDescent="0.3">
      <c r="A107" s="33"/>
      <c r="D107" s="27"/>
      <c r="E107" s="27"/>
      <c r="F107" s="32"/>
    </row>
    <row r="108" spans="1:7" hidden="1" x14ac:dyDescent="0.3">
      <c r="A108" s="31"/>
      <c r="D108" s="27"/>
      <c r="E108" s="27"/>
      <c r="F108" s="32"/>
    </row>
    <row r="109" spans="1:7" hidden="1" x14ac:dyDescent="0.3">
      <c r="A109" s="31"/>
      <c r="D109" s="27"/>
      <c r="E109" s="27"/>
      <c r="F109" s="32"/>
    </row>
    <row r="110" spans="1:7" hidden="1" x14ac:dyDescent="0.3">
      <c r="A110" s="31"/>
      <c r="D110" s="27"/>
      <c r="E110" s="27"/>
      <c r="F110" s="32"/>
    </row>
    <row r="111" spans="1:7" hidden="1" x14ac:dyDescent="0.3">
      <c r="A111" s="31"/>
      <c r="D111" s="27"/>
      <c r="E111" s="27"/>
      <c r="F111" s="32"/>
    </row>
    <row r="112" spans="1:7" hidden="1" x14ac:dyDescent="0.3">
      <c r="A112" s="31"/>
      <c r="D112" s="27"/>
      <c r="E112" s="27"/>
      <c r="F112" s="32"/>
    </row>
    <row r="113" spans="1:6" hidden="1" x14ac:dyDescent="0.3">
      <c r="A113" s="31"/>
      <c r="D113" s="27"/>
      <c r="E113" s="27"/>
      <c r="F113" s="32"/>
    </row>
    <row r="114" spans="1:6" hidden="1" x14ac:dyDescent="0.3">
      <c r="A114" s="33"/>
      <c r="D114" s="27"/>
      <c r="E114" s="27"/>
      <c r="F114" s="32"/>
    </row>
    <row r="115" spans="1:6" hidden="1" x14ac:dyDescent="0.3">
      <c r="A115" s="31"/>
      <c r="D115" s="27"/>
      <c r="E115" s="27"/>
      <c r="F115" s="32"/>
    </row>
    <row r="116" spans="1:6" hidden="1" x14ac:dyDescent="0.3">
      <c r="A116" s="31"/>
      <c r="D116" s="27"/>
      <c r="E116" s="27"/>
      <c r="F116" s="32"/>
    </row>
    <row r="117" spans="1:6" hidden="1" x14ac:dyDescent="0.3">
      <c r="A117" s="31"/>
      <c r="D117" s="27"/>
      <c r="E117" s="27"/>
      <c r="F117" s="32"/>
    </row>
    <row r="118" spans="1:6" hidden="1" x14ac:dyDescent="0.3">
      <c r="A118" s="31"/>
      <c r="D118" s="27"/>
      <c r="E118" s="27"/>
      <c r="F118" s="32"/>
    </row>
    <row r="119" spans="1:6" hidden="1" x14ac:dyDescent="0.3">
      <c r="A119" s="31"/>
      <c r="D119" s="27"/>
      <c r="E119" s="27"/>
      <c r="F119" s="32"/>
    </row>
    <row r="120" spans="1:6" hidden="1" x14ac:dyDescent="0.3">
      <c r="A120" s="33"/>
      <c r="D120" s="27"/>
      <c r="E120" s="27"/>
      <c r="F120" s="32"/>
    </row>
    <row r="121" spans="1:6" hidden="1" x14ac:dyDescent="0.3">
      <c r="A121" s="31"/>
      <c r="D121" s="27"/>
      <c r="E121" s="27"/>
      <c r="F121" s="32"/>
    </row>
    <row r="122" spans="1:6" hidden="1" x14ac:dyDescent="0.3">
      <c r="A122" s="31"/>
      <c r="D122" s="27"/>
      <c r="E122" s="27"/>
      <c r="F122" s="32"/>
    </row>
    <row r="123" spans="1:6" hidden="1" x14ac:dyDescent="0.3">
      <c r="A123" s="31"/>
      <c r="D123" s="27"/>
      <c r="E123" s="27"/>
      <c r="F123" s="32"/>
    </row>
    <row r="124" spans="1:6" hidden="1" x14ac:dyDescent="0.3">
      <c r="A124" s="34"/>
      <c r="D124" s="27"/>
      <c r="E124" s="27"/>
      <c r="F124" s="32"/>
    </row>
    <row r="125" spans="1:6" hidden="1" x14ac:dyDescent="0.3">
      <c r="A125" s="35"/>
      <c r="D125" s="27"/>
      <c r="E125" s="27"/>
      <c r="F125" s="32"/>
    </row>
    <row r="126" spans="1:6" hidden="1" x14ac:dyDescent="0.3">
      <c r="A126" s="33"/>
      <c r="D126" s="27"/>
      <c r="E126" s="27"/>
      <c r="F126" s="32"/>
    </row>
    <row r="127" spans="1:6" hidden="1" x14ac:dyDescent="0.3">
      <c r="A127" s="31"/>
      <c r="D127" s="27"/>
      <c r="E127" s="27"/>
      <c r="F127" s="32"/>
    </row>
    <row r="128" spans="1:6" hidden="1" x14ac:dyDescent="0.3">
      <c r="A128" s="31"/>
      <c r="D128" s="27"/>
      <c r="E128" s="27"/>
      <c r="F128" s="32"/>
    </row>
    <row r="129" spans="1:6" hidden="1" x14ac:dyDescent="0.3">
      <c r="A129" s="31"/>
      <c r="D129" s="27"/>
      <c r="E129" s="27"/>
      <c r="F129" s="32"/>
    </row>
    <row r="130" spans="1:6" hidden="1" x14ac:dyDescent="0.3">
      <c r="A130" s="31"/>
      <c r="D130" s="27"/>
      <c r="E130" s="27"/>
      <c r="F130" s="32"/>
    </row>
    <row r="131" spans="1:6" hidden="1" x14ac:dyDescent="0.3">
      <c r="A131" s="31"/>
      <c r="D131" s="27"/>
      <c r="E131" s="27"/>
      <c r="F131" s="32"/>
    </row>
    <row r="132" spans="1:6" hidden="1" x14ac:dyDescent="0.3">
      <c r="A132" s="31"/>
      <c r="D132" s="27"/>
      <c r="E132" s="27"/>
      <c r="F132" s="32"/>
    </row>
    <row r="133" spans="1:6" hidden="1" x14ac:dyDescent="0.3">
      <c r="A133" s="31"/>
      <c r="D133" s="27"/>
      <c r="E133" s="27"/>
      <c r="F133" s="32"/>
    </row>
    <row r="134" spans="1:6" hidden="1" x14ac:dyDescent="0.3">
      <c r="A134" s="31"/>
      <c r="D134" s="27"/>
      <c r="E134" s="27"/>
      <c r="F134" s="32"/>
    </row>
    <row r="135" spans="1:6" hidden="1" x14ac:dyDescent="0.3">
      <c r="A135" s="31"/>
      <c r="D135" s="27"/>
      <c r="E135" s="27"/>
      <c r="F135" s="32"/>
    </row>
    <row r="136" spans="1:6" hidden="1" x14ac:dyDescent="0.3">
      <c r="A136" s="33"/>
      <c r="D136" s="27"/>
      <c r="E136" s="27"/>
      <c r="F136" s="32"/>
    </row>
    <row r="137" spans="1:6" hidden="1" x14ac:dyDescent="0.3">
      <c r="A137" s="31"/>
      <c r="D137" s="27"/>
      <c r="E137" s="27"/>
      <c r="F137" s="32"/>
    </row>
    <row r="138" spans="1:6" hidden="1" x14ac:dyDescent="0.3">
      <c r="A138" s="31"/>
      <c r="D138" s="27"/>
      <c r="E138" s="27"/>
      <c r="F138" s="32"/>
    </row>
    <row r="139" spans="1:6" hidden="1" x14ac:dyDescent="0.3">
      <c r="A139" s="31"/>
      <c r="D139" s="27"/>
      <c r="E139" s="27"/>
      <c r="F139" s="32"/>
    </row>
    <row r="140" spans="1:6" hidden="1" x14ac:dyDescent="0.3">
      <c r="A140" s="33"/>
      <c r="D140" s="27"/>
      <c r="E140" s="27"/>
      <c r="F140" s="32"/>
    </row>
    <row r="141" spans="1:6" hidden="1" x14ac:dyDescent="0.3">
      <c r="A141" s="31"/>
      <c r="D141" s="27"/>
      <c r="E141" s="27"/>
      <c r="F141" s="32"/>
    </row>
    <row r="142" spans="1:6" hidden="1" x14ac:dyDescent="0.3">
      <c r="A142" s="31"/>
      <c r="D142" s="27"/>
      <c r="E142" s="27"/>
      <c r="F142" s="32"/>
    </row>
    <row r="143" spans="1:6" hidden="1" x14ac:dyDescent="0.3">
      <c r="A143" s="31"/>
      <c r="D143" s="27"/>
      <c r="E143" s="27"/>
      <c r="F143" s="32"/>
    </row>
    <row r="144" spans="1:6" hidden="1" x14ac:dyDescent="0.3">
      <c r="A144" s="33"/>
      <c r="D144" s="27"/>
      <c r="E144" s="27"/>
      <c r="F144" s="32"/>
    </row>
    <row r="145" spans="1:6" hidden="1" x14ac:dyDescent="0.3">
      <c r="A145" s="31"/>
      <c r="D145" s="27"/>
      <c r="E145" s="27"/>
      <c r="F145" s="32"/>
    </row>
    <row r="146" spans="1:6" hidden="1" x14ac:dyDescent="0.3">
      <c r="A146" s="31"/>
      <c r="D146" s="27"/>
      <c r="E146" s="27"/>
      <c r="F146" s="32"/>
    </row>
    <row r="147" spans="1:6" hidden="1" x14ac:dyDescent="0.3">
      <c r="A147" s="33"/>
      <c r="D147" s="27"/>
      <c r="E147" s="27"/>
      <c r="F147" s="32"/>
    </row>
    <row r="148" spans="1:6" hidden="1" x14ac:dyDescent="0.3">
      <c r="A148" s="31"/>
      <c r="D148" s="27"/>
      <c r="E148" s="27"/>
      <c r="F148" s="32"/>
    </row>
    <row r="149" spans="1:6" hidden="1" x14ac:dyDescent="0.3">
      <c r="A149" s="31"/>
      <c r="D149" s="27"/>
      <c r="E149" s="27"/>
      <c r="F149" s="32"/>
    </row>
    <row r="150" spans="1:6" hidden="1" x14ac:dyDescent="0.3">
      <c r="A150" s="31"/>
      <c r="D150" s="27"/>
      <c r="E150" s="27"/>
      <c r="F150" s="32"/>
    </row>
    <row r="151" spans="1:6" hidden="1" x14ac:dyDescent="0.3">
      <c r="A151" s="33"/>
      <c r="D151" s="27"/>
      <c r="E151" s="27"/>
      <c r="F151" s="32"/>
    </row>
    <row r="152" spans="1:6" hidden="1" x14ac:dyDescent="0.3">
      <c r="A152" s="31"/>
      <c r="D152" s="27"/>
      <c r="E152" s="27"/>
      <c r="F152" s="32"/>
    </row>
    <row r="153" spans="1:6" hidden="1" x14ac:dyDescent="0.3">
      <c r="A153" s="31"/>
      <c r="D153" s="27"/>
      <c r="E153" s="27"/>
      <c r="F153" s="32"/>
    </row>
    <row r="154" spans="1:6" hidden="1" x14ac:dyDescent="0.3">
      <c r="A154" s="31"/>
      <c r="D154" s="27"/>
      <c r="E154" s="27"/>
      <c r="F154" s="32"/>
    </row>
    <row r="155" spans="1:6" hidden="1" x14ac:dyDescent="0.3">
      <c r="A155" s="31"/>
      <c r="D155" s="27"/>
      <c r="E155" s="27"/>
      <c r="F155" s="32"/>
    </row>
    <row r="156" spans="1:6" hidden="1" x14ac:dyDescent="0.3">
      <c r="A156" s="31"/>
      <c r="D156" s="27"/>
      <c r="E156" s="27"/>
      <c r="F156" s="32"/>
    </row>
    <row r="157" spans="1:6" hidden="1" x14ac:dyDescent="0.3">
      <c r="A157" s="31"/>
      <c r="D157" s="27"/>
      <c r="E157" s="27"/>
      <c r="F157" s="32"/>
    </row>
    <row r="158" spans="1:6" hidden="1" x14ac:dyDescent="0.3">
      <c r="A158" s="33"/>
      <c r="D158" s="27"/>
      <c r="E158" s="27"/>
      <c r="F158" s="32"/>
    </row>
    <row r="159" spans="1:6" hidden="1" x14ac:dyDescent="0.3">
      <c r="A159" s="31"/>
      <c r="D159" s="27"/>
      <c r="E159" s="27"/>
      <c r="F159" s="32"/>
    </row>
    <row r="160" spans="1:6" hidden="1" x14ac:dyDescent="0.3">
      <c r="A160" s="31"/>
      <c r="D160" s="27"/>
      <c r="E160" s="27"/>
      <c r="F160" s="32"/>
    </row>
    <row r="161" spans="1:6" hidden="1" x14ac:dyDescent="0.3">
      <c r="A161" s="31"/>
      <c r="D161" s="27"/>
      <c r="E161" s="27"/>
      <c r="F161" s="32"/>
    </row>
    <row r="162" spans="1:6" hidden="1" x14ac:dyDescent="0.3">
      <c r="A162" s="33"/>
      <c r="D162" s="27"/>
      <c r="E162" s="27"/>
      <c r="F162" s="32"/>
    </row>
    <row r="163" spans="1:6" hidden="1" x14ac:dyDescent="0.3">
      <c r="A163" s="31"/>
      <c r="D163" s="27"/>
      <c r="E163" s="27"/>
      <c r="F163" s="32"/>
    </row>
    <row r="164" spans="1:6" hidden="1" x14ac:dyDescent="0.3">
      <c r="A164" s="31"/>
      <c r="D164" s="27"/>
      <c r="E164" s="27"/>
      <c r="F164" s="32"/>
    </row>
    <row r="165" spans="1:6" hidden="1" x14ac:dyDescent="0.3">
      <c r="A165" s="31"/>
      <c r="D165" s="27"/>
      <c r="E165" s="27"/>
      <c r="F165" s="32"/>
    </row>
    <row r="166" spans="1:6" hidden="1" x14ac:dyDescent="0.3">
      <c r="A166" s="35"/>
      <c r="D166" s="27"/>
      <c r="E166" s="27"/>
      <c r="F166" s="32"/>
    </row>
    <row r="167" spans="1:6" hidden="1" x14ac:dyDescent="0.3">
      <c r="A167" s="33"/>
      <c r="D167" s="27"/>
      <c r="E167" s="27"/>
      <c r="F167" s="32"/>
    </row>
    <row r="168" spans="1:6" hidden="1" x14ac:dyDescent="0.3">
      <c r="A168" s="31"/>
      <c r="D168" s="27"/>
      <c r="E168" s="27"/>
      <c r="F168" s="32"/>
    </row>
    <row r="169" spans="1:6" hidden="1" x14ac:dyDescent="0.3">
      <c r="A169" s="31"/>
      <c r="D169" s="27"/>
      <c r="E169" s="27"/>
      <c r="F169" s="32"/>
    </row>
    <row r="170" spans="1:6" hidden="1" x14ac:dyDescent="0.3">
      <c r="A170" s="33"/>
      <c r="D170" s="27"/>
      <c r="E170" s="27"/>
      <c r="F170" s="32"/>
    </row>
    <row r="171" spans="1:6" hidden="1" x14ac:dyDescent="0.3">
      <c r="A171" s="31"/>
      <c r="D171" s="27"/>
      <c r="E171" s="27"/>
      <c r="F171" s="32"/>
    </row>
    <row r="172" spans="1:6" hidden="1" x14ac:dyDescent="0.3">
      <c r="A172" s="31"/>
      <c r="D172" s="27"/>
      <c r="E172" s="27"/>
      <c r="F172" s="32"/>
    </row>
    <row r="173" spans="1:6" hidden="1" x14ac:dyDescent="0.3">
      <c r="A173" s="31"/>
      <c r="D173" s="27"/>
      <c r="E173" s="27"/>
      <c r="F173" s="32"/>
    </row>
    <row r="174" spans="1:6" hidden="1" x14ac:dyDescent="0.3">
      <c r="A174" s="33"/>
      <c r="D174" s="27"/>
      <c r="E174" s="27"/>
      <c r="F174" s="32"/>
    </row>
    <row r="175" spans="1:6" hidden="1" x14ac:dyDescent="0.3">
      <c r="A175" s="31"/>
      <c r="D175" s="27"/>
      <c r="E175" s="27"/>
      <c r="F175" s="32"/>
    </row>
    <row r="176" spans="1:6" hidden="1" x14ac:dyDescent="0.3">
      <c r="A176" s="31"/>
      <c r="D176" s="27"/>
      <c r="E176" s="27"/>
      <c r="F176" s="32"/>
    </row>
    <row r="177" spans="1:6" hidden="1" x14ac:dyDescent="0.3">
      <c r="A177" s="31"/>
      <c r="D177" s="27"/>
      <c r="E177" s="27"/>
      <c r="F177" s="32"/>
    </row>
    <row r="178" spans="1:6" hidden="1" x14ac:dyDescent="0.3">
      <c r="A178" s="31"/>
      <c r="D178" s="27"/>
      <c r="E178" s="27"/>
      <c r="F178" s="32"/>
    </row>
    <row r="179" spans="1:6" hidden="1" x14ac:dyDescent="0.3">
      <c r="A179" s="31"/>
      <c r="D179" s="27"/>
      <c r="E179" s="27"/>
      <c r="F179" s="32"/>
    </row>
    <row r="180" spans="1:6" hidden="1" x14ac:dyDescent="0.3">
      <c r="A180" s="33"/>
      <c r="D180" s="27"/>
      <c r="E180" s="27"/>
      <c r="F180" s="32"/>
    </row>
    <row r="181" spans="1:6" hidden="1" x14ac:dyDescent="0.3">
      <c r="A181" s="31"/>
      <c r="D181" s="27"/>
      <c r="E181" s="27"/>
      <c r="F181" s="32"/>
    </row>
    <row r="182" spans="1:6" hidden="1" x14ac:dyDescent="0.3">
      <c r="A182" s="31"/>
      <c r="D182" s="27"/>
      <c r="E182" s="27"/>
      <c r="F182" s="32"/>
    </row>
    <row r="183" spans="1:6" hidden="1" x14ac:dyDescent="0.3">
      <c r="A183" s="31"/>
      <c r="D183" s="27"/>
      <c r="E183" s="27"/>
      <c r="F183" s="32"/>
    </row>
    <row r="184" spans="1:6" hidden="1" x14ac:dyDescent="0.3">
      <c r="A184" s="33"/>
      <c r="D184" s="27"/>
      <c r="E184" s="27"/>
      <c r="F184" s="32"/>
    </row>
    <row r="185" spans="1:6" hidden="1" x14ac:dyDescent="0.3">
      <c r="A185" s="31"/>
      <c r="D185" s="27"/>
      <c r="E185" s="27"/>
      <c r="F185" s="32"/>
    </row>
    <row r="186" spans="1:6" hidden="1" x14ac:dyDescent="0.3">
      <c r="A186" s="31"/>
      <c r="D186" s="27"/>
      <c r="E186" s="27"/>
      <c r="F186" s="32"/>
    </row>
    <row r="187" spans="1:6" hidden="1" x14ac:dyDescent="0.3">
      <c r="A187" s="31"/>
      <c r="D187" s="27"/>
      <c r="E187" s="27"/>
      <c r="F187" s="32"/>
    </row>
    <row r="188" spans="1:6" hidden="1" x14ac:dyDescent="0.3">
      <c r="A188" s="31"/>
      <c r="D188" s="27"/>
      <c r="E188" s="27"/>
      <c r="F188" s="32"/>
    </row>
    <row r="189" spans="1:6" hidden="1" x14ac:dyDescent="0.3">
      <c r="A189" s="31"/>
      <c r="D189" s="27"/>
      <c r="E189" s="27"/>
      <c r="F189" s="32"/>
    </row>
    <row r="190" spans="1:6" hidden="1" x14ac:dyDescent="0.3">
      <c r="A190" s="31"/>
      <c r="D190" s="27"/>
      <c r="E190" s="27"/>
      <c r="F190" s="32"/>
    </row>
    <row r="191" spans="1:6" hidden="1" x14ac:dyDescent="0.3">
      <c r="A191" s="33"/>
      <c r="D191" s="27"/>
      <c r="E191" s="27"/>
      <c r="F191" s="32"/>
    </row>
    <row r="192" spans="1:6" hidden="1" x14ac:dyDescent="0.3">
      <c r="A192" s="31"/>
      <c r="D192" s="27"/>
      <c r="E192" s="27"/>
      <c r="F192" s="32"/>
    </row>
    <row r="193" spans="1:6" hidden="1" x14ac:dyDescent="0.3">
      <c r="A193" s="31"/>
      <c r="D193" s="27"/>
      <c r="E193" s="27"/>
      <c r="F193" s="32"/>
    </row>
    <row r="194" spans="1:6" hidden="1" x14ac:dyDescent="0.3">
      <c r="A194" s="31"/>
      <c r="D194" s="27"/>
      <c r="E194" s="27"/>
      <c r="F194" s="32"/>
    </row>
    <row r="195" spans="1:6" hidden="1" x14ac:dyDescent="0.3">
      <c r="A195" s="31"/>
      <c r="D195" s="27"/>
      <c r="E195" s="27"/>
      <c r="F195" s="32"/>
    </row>
    <row r="196" spans="1:6" hidden="1" x14ac:dyDescent="0.3">
      <c r="A196" s="34"/>
      <c r="D196" s="27"/>
      <c r="E196" s="27"/>
      <c r="F196" s="32"/>
    </row>
    <row r="197" spans="1:6" hidden="1" x14ac:dyDescent="0.3">
      <c r="A197" s="35"/>
      <c r="D197" s="27"/>
      <c r="E197" s="27"/>
      <c r="F197" s="32"/>
    </row>
    <row r="198" spans="1:6" hidden="1" x14ac:dyDescent="0.3">
      <c r="A198" s="33"/>
      <c r="D198" s="27"/>
      <c r="E198" s="27"/>
      <c r="F198" s="32"/>
    </row>
    <row r="199" spans="1:6" hidden="1" x14ac:dyDescent="0.3">
      <c r="A199" s="33"/>
      <c r="D199" s="27"/>
      <c r="E199" s="27"/>
      <c r="F199" s="32"/>
    </row>
    <row r="200" spans="1:6" hidden="1" x14ac:dyDescent="0.3">
      <c r="A200" s="33"/>
      <c r="D200" s="27"/>
      <c r="E200" s="27"/>
      <c r="F200" s="32"/>
    </row>
    <row r="201" spans="1:6" hidden="1" x14ac:dyDescent="0.3">
      <c r="A201" s="35"/>
      <c r="D201" s="27"/>
      <c r="E201" s="27"/>
      <c r="F201" s="32"/>
    </row>
    <row r="202" spans="1:6" hidden="1" x14ac:dyDescent="0.3">
      <c r="A202" s="33"/>
      <c r="D202" s="27"/>
      <c r="E202" s="27"/>
      <c r="F202" s="32"/>
    </row>
    <row r="203" spans="1:6" hidden="1" x14ac:dyDescent="0.3">
      <c r="A203" s="33"/>
      <c r="D203" s="27"/>
      <c r="E203" s="27"/>
      <c r="F203" s="32"/>
    </row>
    <row r="204" spans="1:6" hidden="1" x14ac:dyDescent="0.3">
      <c r="A204" s="33"/>
      <c r="D204" s="27"/>
      <c r="E204" s="27"/>
      <c r="F204" s="32"/>
    </row>
    <row r="205" spans="1:6" hidden="1" x14ac:dyDescent="0.3">
      <c r="A205" s="31"/>
      <c r="D205" s="27"/>
      <c r="E205" s="27"/>
      <c r="F205" s="32"/>
    </row>
    <row r="206" spans="1:6" hidden="1" x14ac:dyDescent="0.3">
      <c r="A206" s="31"/>
      <c r="D206" s="27"/>
      <c r="E206" s="27"/>
      <c r="F206" s="32"/>
    </row>
    <row r="207" spans="1:6" hidden="1" x14ac:dyDescent="0.3">
      <c r="A207" s="31"/>
      <c r="D207" s="27"/>
      <c r="E207" s="27"/>
      <c r="F207" s="32"/>
    </row>
    <row r="208" spans="1:6" hidden="1" x14ac:dyDescent="0.3">
      <c r="A208" s="31"/>
      <c r="D208" s="27"/>
      <c r="E208" s="27"/>
      <c r="F208" s="32"/>
    </row>
    <row r="209" spans="1:6" hidden="1" x14ac:dyDescent="0.3">
      <c r="A209" s="33"/>
      <c r="D209" s="27"/>
      <c r="E209" s="27"/>
      <c r="F209" s="32"/>
    </row>
    <row r="210" spans="1:6" hidden="1" x14ac:dyDescent="0.3">
      <c r="A210" s="31"/>
      <c r="D210" s="27"/>
      <c r="E210" s="27"/>
      <c r="F210" s="32"/>
    </row>
    <row r="211" spans="1:6" hidden="1" x14ac:dyDescent="0.3">
      <c r="A211" s="31"/>
      <c r="D211" s="27"/>
      <c r="E211" s="27"/>
      <c r="F211" s="32"/>
    </row>
    <row r="212" spans="1:6" hidden="1" x14ac:dyDescent="0.3">
      <c r="A212" s="31"/>
      <c r="D212" s="27"/>
      <c r="E212" s="27"/>
      <c r="F212" s="32"/>
    </row>
    <row r="213" spans="1:6" hidden="1" x14ac:dyDescent="0.3">
      <c r="A213" s="33"/>
      <c r="D213" s="27"/>
      <c r="E213" s="27"/>
      <c r="F213" s="32"/>
    </row>
    <row r="214" spans="1:6" hidden="1" x14ac:dyDescent="0.3">
      <c r="A214" s="31"/>
      <c r="D214" s="27"/>
      <c r="E214" s="27"/>
      <c r="F214" s="32"/>
    </row>
    <row r="215" spans="1:6" hidden="1" x14ac:dyDescent="0.3">
      <c r="A215" s="31"/>
      <c r="D215" s="27"/>
      <c r="E215" s="27"/>
      <c r="F215" s="32"/>
    </row>
    <row r="216" spans="1:6" hidden="1" x14ac:dyDescent="0.3">
      <c r="A216" s="35"/>
      <c r="D216" s="27"/>
      <c r="E216" s="27"/>
      <c r="F216" s="32"/>
    </row>
    <row r="217" spans="1:6" hidden="1" x14ac:dyDescent="0.3">
      <c r="A217" s="33"/>
      <c r="D217" s="27"/>
      <c r="E217" s="27"/>
      <c r="F217" s="32"/>
    </row>
    <row r="218" spans="1:6" hidden="1" x14ac:dyDescent="0.3">
      <c r="A218" s="33"/>
      <c r="D218" s="27"/>
      <c r="E218" s="27"/>
      <c r="F218" s="32"/>
    </row>
    <row r="219" spans="1:6" hidden="1" x14ac:dyDescent="0.3">
      <c r="A219" s="34"/>
      <c r="D219" s="27"/>
      <c r="E219" s="27"/>
      <c r="F219" s="32"/>
    </row>
    <row r="220" spans="1:6" hidden="1" x14ac:dyDescent="0.3">
      <c r="A220" s="35"/>
      <c r="D220" s="27"/>
      <c r="E220" s="27"/>
      <c r="F220" s="32"/>
    </row>
    <row r="221" spans="1:6" hidden="1" x14ac:dyDescent="0.3">
      <c r="A221" s="33"/>
      <c r="D221" s="27"/>
      <c r="E221" s="27"/>
      <c r="F221" s="32"/>
    </row>
    <row r="222" spans="1:6" hidden="1" x14ac:dyDescent="0.3">
      <c r="A222" s="31"/>
      <c r="D222" s="27"/>
      <c r="E222" s="27"/>
      <c r="F222" s="32"/>
    </row>
    <row r="223" spans="1:6" hidden="1" x14ac:dyDescent="0.3">
      <c r="A223" s="31"/>
      <c r="D223" s="27"/>
      <c r="E223" s="27"/>
      <c r="F223" s="32"/>
    </row>
    <row r="224" spans="1:6" hidden="1" x14ac:dyDescent="0.3">
      <c r="A224" s="31"/>
      <c r="D224" s="27"/>
      <c r="E224" s="27"/>
      <c r="F224" s="32"/>
    </row>
    <row r="225" spans="1:6" hidden="1" x14ac:dyDescent="0.3">
      <c r="A225" s="31"/>
      <c r="D225" s="27"/>
      <c r="E225" s="27"/>
      <c r="F225" s="32"/>
    </row>
    <row r="226" spans="1:6" hidden="1" x14ac:dyDescent="0.3">
      <c r="A226" s="31"/>
      <c r="D226" s="27"/>
      <c r="E226" s="27"/>
      <c r="F226" s="32"/>
    </row>
    <row r="227" spans="1:6" hidden="1" x14ac:dyDescent="0.3">
      <c r="A227" s="31"/>
      <c r="D227" s="27"/>
      <c r="E227" s="27"/>
      <c r="F227" s="32"/>
    </row>
    <row r="228" spans="1:6" hidden="1" x14ac:dyDescent="0.3">
      <c r="A228" s="31"/>
      <c r="D228" s="27"/>
      <c r="E228" s="27"/>
      <c r="F228" s="32"/>
    </row>
    <row r="229" spans="1:6" hidden="1" x14ac:dyDescent="0.3">
      <c r="A229" s="31"/>
      <c r="D229" s="27"/>
      <c r="E229" s="27"/>
      <c r="F229" s="32"/>
    </row>
    <row r="230" spans="1:6" hidden="1" x14ac:dyDescent="0.3">
      <c r="A230" s="33"/>
      <c r="D230" s="27"/>
      <c r="E230" s="27"/>
      <c r="F230" s="32"/>
    </row>
    <row r="231" spans="1:6" hidden="1" x14ac:dyDescent="0.3">
      <c r="A231" s="31"/>
      <c r="D231" s="27"/>
      <c r="E231" s="27"/>
      <c r="F231" s="32"/>
    </row>
    <row r="232" spans="1:6" hidden="1" x14ac:dyDescent="0.3">
      <c r="A232" s="31"/>
      <c r="D232" s="27"/>
      <c r="E232" s="27"/>
      <c r="F232" s="32"/>
    </row>
    <row r="233" spans="1:6" hidden="1" x14ac:dyDescent="0.3">
      <c r="A233" s="31"/>
      <c r="D233" s="27"/>
      <c r="E233" s="27"/>
      <c r="F233" s="32"/>
    </row>
    <row r="234" spans="1:6" hidden="1" x14ac:dyDescent="0.3">
      <c r="A234" s="31"/>
      <c r="D234" s="27"/>
      <c r="E234" s="27"/>
      <c r="F234" s="32"/>
    </row>
    <row r="235" spans="1:6" hidden="1" x14ac:dyDescent="0.3">
      <c r="A235" s="31"/>
      <c r="D235" s="27"/>
      <c r="E235" s="27"/>
      <c r="F235" s="32"/>
    </row>
    <row r="236" spans="1:6" hidden="1" x14ac:dyDescent="0.3">
      <c r="A236" s="33"/>
      <c r="D236" s="27"/>
      <c r="E236" s="27"/>
      <c r="F236" s="32"/>
    </row>
    <row r="237" spans="1:6" hidden="1" x14ac:dyDescent="0.3">
      <c r="A237" s="31"/>
      <c r="D237" s="27"/>
      <c r="E237" s="27"/>
      <c r="F237" s="32"/>
    </row>
    <row r="238" spans="1:6" hidden="1" x14ac:dyDescent="0.3">
      <c r="A238" s="33"/>
      <c r="D238" s="27"/>
      <c r="E238" s="27"/>
      <c r="F238" s="32"/>
    </row>
    <row r="239" spans="1:6" hidden="1" x14ac:dyDescent="0.3">
      <c r="A239" s="31"/>
      <c r="D239" s="27"/>
      <c r="E239" s="27"/>
      <c r="F239" s="32"/>
    </row>
    <row r="240" spans="1:6" hidden="1" x14ac:dyDescent="0.3">
      <c r="A240" s="26"/>
      <c r="D240" s="27"/>
      <c r="E240" s="27"/>
      <c r="F240" s="32"/>
    </row>
    <row r="241" spans="1:6" hidden="1" x14ac:dyDescent="0.3">
      <c r="A241" s="26"/>
      <c r="D241" s="27"/>
      <c r="E241" s="27"/>
      <c r="F241" s="32"/>
    </row>
    <row r="242" spans="1:6" hidden="1" x14ac:dyDescent="0.3">
      <c r="A242" s="26"/>
      <c r="D242" s="27"/>
      <c r="E242" s="27"/>
      <c r="F242" s="32"/>
    </row>
    <row r="243" spans="1:6" hidden="1" x14ac:dyDescent="0.3">
      <c r="A243" s="31"/>
      <c r="D243" s="27"/>
      <c r="E243" s="27"/>
      <c r="F243" s="32"/>
    </row>
    <row r="244" spans="1:6" hidden="1" x14ac:dyDescent="0.3">
      <c r="A244" s="31"/>
      <c r="D244" s="27"/>
      <c r="E244" s="27"/>
      <c r="F244" s="32"/>
    </row>
    <row r="245" spans="1:6" hidden="1" x14ac:dyDescent="0.3">
      <c r="A245" s="26"/>
      <c r="D245" s="27"/>
      <c r="E245" s="27"/>
      <c r="F245" s="32"/>
    </row>
    <row r="246" spans="1:6" hidden="1" x14ac:dyDescent="0.3">
      <c r="A246" s="26"/>
      <c r="D246" s="27"/>
      <c r="E246" s="27"/>
      <c r="F246" s="32"/>
    </row>
    <row r="247" spans="1:6" hidden="1" x14ac:dyDescent="0.3">
      <c r="A247" s="31"/>
      <c r="D247" s="27"/>
      <c r="E247" s="27"/>
      <c r="F247" s="32"/>
    </row>
    <row r="248" spans="1:6" hidden="1" x14ac:dyDescent="0.3">
      <c r="A248" s="31"/>
      <c r="D248" s="27"/>
      <c r="E248" s="27"/>
      <c r="F248" s="32"/>
    </row>
    <row r="249" spans="1:6" hidden="1" x14ac:dyDescent="0.3">
      <c r="A249" s="33"/>
      <c r="D249" s="27"/>
      <c r="E249" s="27"/>
      <c r="F249" s="32"/>
    </row>
    <row r="250" spans="1:6" hidden="1" x14ac:dyDescent="0.3">
      <c r="A250" s="31"/>
      <c r="D250" s="27"/>
      <c r="E250" s="27"/>
      <c r="F250" s="32"/>
    </row>
    <row r="251" spans="1:6" hidden="1" x14ac:dyDescent="0.3">
      <c r="A251" s="26"/>
      <c r="D251" s="27"/>
      <c r="E251" s="27"/>
      <c r="F251" s="32"/>
    </row>
    <row r="252" spans="1:6" hidden="1" x14ac:dyDescent="0.3">
      <c r="A252" s="31"/>
      <c r="D252" s="27"/>
      <c r="E252" s="27"/>
      <c r="F252" s="32"/>
    </row>
    <row r="253" spans="1:6" hidden="1" x14ac:dyDescent="0.3">
      <c r="A253" s="31"/>
      <c r="D253" s="27"/>
      <c r="E253" s="27"/>
      <c r="F253" s="32"/>
    </row>
    <row r="254" spans="1:6" hidden="1" x14ac:dyDescent="0.3">
      <c r="A254" s="31"/>
      <c r="D254" s="27"/>
      <c r="E254" s="27"/>
      <c r="F254" s="32"/>
    </row>
    <row r="255" spans="1:6" hidden="1" x14ac:dyDescent="0.3">
      <c r="A255" s="33"/>
      <c r="D255" s="27"/>
      <c r="E255" s="27"/>
      <c r="F255" s="32"/>
    </row>
    <row r="256" spans="1:6" hidden="1" x14ac:dyDescent="0.3">
      <c r="A256" s="31"/>
      <c r="D256" s="27"/>
      <c r="E256" s="27"/>
      <c r="F256" s="32"/>
    </row>
    <row r="257" spans="1:6" hidden="1" x14ac:dyDescent="0.3">
      <c r="A257" s="31"/>
      <c r="D257" s="27"/>
      <c r="E257" s="27"/>
      <c r="F257" s="32"/>
    </row>
    <row r="258" spans="1:6" hidden="1" x14ac:dyDescent="0.3">
      <c r="A258" s="31"/>
      <c r="D258" s="27"/>
      <c r="E258" s="27"/>
      <c r="F258" s="32"/>
    </row>
    <row r="259" spans="1:6" hidden="1" x14ac:dyDescent="0.3">
      <c r="A259" s="31"/>
      <c r="D259" s="27"/>
      <c r="E259" s="27"/>
      <c r="F259" s="32"/>
    </row>
    <row r="260" spans="1:6" hidden="1" x14ac:dyDescent="0.3">
      <c r="A260" s="31"/>
      <c r="D260" s="27"/>
      <c r="E260" s="27"/>
      <c r="F260" s="32"/>
    </row>
    <row r="261" spans="1:6" hidden="1" x14ac:dyDescent="0.3">
      <c r="A261" s="31"/>
      <c r="D261" s="27"/>
      <c r="E261" s="27"/>
      <c r="F261" s="32"/>
    </row>
    <row r="262" spans="1:6" hidden="1" x14ac:dyDescent="0.3">
      <c r="A262" s="31"/>
      <c r="D262" s="27"/>
      <c r="E262" s="27"/>
      <c r="F262" s="32"/>
    </row>
    <row r="263" spans="1:6" hidden="1" x14ac:dyDescent="0.3">
      <c r="A263" s="31"/>
      <c r="D263" s="27"/>
      <c r="E263" s="27"/>
      <c r="F263" s="32"/>
    </row>
    <row r="264" spans="1:6" hidden="1" x14ac:dyDescent="0.3">
      <c r="A264" s="31"/>
      <c r="D264" s="27"/>
      <c r="E264" s="27"/>
      <c r="F264" s="32"/>
    </row>
    <row r="265" spans="1:6" hidden="1" x14ac:dyDescent="0.3">
      <c r="A265" s="33"/>
      <c r="D265" s="27"/>
      <c r="E265" s="27"/>
      <c r="F265" s="32"/>
    </row>
    <row r="266" spans="1:6" hidden="1" x14ac:dyDescent="0.3">
      <c r="A266" s="31"/>
      <c r="D266" s="27"/>
      <c r="E266" s="27"/>
      <c r="F266" s="32"/>
    </row>
    <row r="267" spans="1:6" hidden="1" x14ac:dyDescent="0.3">
      <c r="A267" s="31"/>
      <c r="D267" s="27"/>
      <c r="E267" s="27"/>
      <c r="F267" s="32"/>
    </row>
    <row r="268" spans="1:6" hidden="1" x14ac:dyDescent="0.3">
      <c r="A268" s="31"/>
      <c r="D268" s="27"/>
      <c r="E268" s="27"/>
      <c r="F268" s="32"/>
    </row>
    <row r="269" spans="1:6" hidden="1" x14ac:dyDescent="0.3">
      <c r="A269" s="31"/>
      <c r="D269" s="27"/>
      <c r="E269" s="27"/>
      <c r="F269" s="32"/>
    </row>
    <row r="270" spans="1:6" hidden="1" x14ac:dyDescent="0.3">
      <c r="A270" s="33"/>
      <c r="D270" s="27"/>
      <c r="E270" s="27"/>
      <c r="F270" s="32"/>
    </row>
    <row r="271" spans="1:6" hidden="1" x14ac:dyDescent="0.3">
      <c r="A271" s="31"/>
      <c r="D271" s="27"/>
      <c r="E271" s="27"/>
      <c r="F271" s="32"/>
    </row>
    <row r="272" spans="1:6" hidden="1" x14ac:dyDescent="0.3">
      <c r="A272" s="31"/>
      <c r="D272" s="27"/>
      <c r="E272" s="27"/>
      <c r="F272" s="32"/>
    </row>
    <row r="273" spans="1:6" hidden="1" x14ac:dyDescent="0.3">
      <c r="A273" s="35"/>
      <c r="D273" s="27"/>
      <c r="E273" s="27"/>
      <c r="F273" s="32"/>
    </row>
    <row r="274" spans="1:6" hidden="1" x14ac:dyDescent="0.3">
      <c r="A274" s="33"/>
      <c r="D274" s="27"/>
      <c r="E274" s="27"/>
      <c r="F274" s="32"/>
    </row>
    <row r="275" spans="1:6" hidden="1" x14ac:dyDescent="0.3">
      <c r="A275" s="31"/>
      <c r="D275" s="27"/>
      <c r="E275" s="27"/>
      <c r="F275" s="32"/>
    </row>
    <row r="276" spans="1:6" hidden="1" x14ac:dyDescent="0.3">
      <c r="A276" s="26"/>
      <c r="D276" s="27"/>
      <c r="E276" s="27"/>
      <c r="F276" s="32"/>
    </row>
    <row r="277" spans="1:6" hidden="1" x14ac:dyDescent="0.3">
      <c r="A277" s="26"/>
      <c r="D277" s="27"/>
      <c r="E277" s="27"/>
      <c r="F277" s="32"/>
    </row>
    <row r="278" spans="1:6" hidden="1" x14ac:dyDescent="0.3">
      <c r="A278" s="26"/>
      <c r="D278" s="27"/>
      <c r="E278" s="27"/>
      <c r="F278" s="32"/>
    </row>
    <row r="279" spans="1:6" hidden="1" x14ac:dyDescent="0.3">
      <c r="A279" s="26"/>
      <c r="D279" s="27"/>
      <c r="E279" s="27"/>
      <c r="F279" s="32"/>
    </row>
    <row r="280" spans="1:6" hidden="1" x14ac:dyDescent="0.3">
      <c r="A280" s="26"/>
      <c r="D280" s="27"/>
      <c r="E280" s="27"/>
      <c r="F280" s="32"/>
    </row>
    <row r="281" spans="1:6" hidden="1" x14ac:dyDescent="0.3">
      <c r="A281" s="26"/>
      <c r="D281" s="27"/>
      <c r="E281" s="27"/>
      <c r="F281" s="32"/>
    </row>
    <row r="282" spans="1:6" hidden="1" x14ac:dyDescent="0.3">
      <c r="A282" s="26"/>
      <c r="D282" s="27"/>
      <c r="E282" s="27"/>
      <c r="F282" s="32"/>
    </row>
    <row r="283" spans="1:6" hidden="1" x14ac:dyDescent="0.3">
      <c r="A283" s="26"/>
      <c r="D283" s="27"/>
      <c r="E283" s="27"/>
      <c r="F283" s="32"/>
    </row>
    <row r="284" spans="1:6" hidden="1" x14ac:dyDescent="0.3">
      <c r="A284" s="26"/>
      <c r="D284" s="27"/>
      <c r="E284" s="27"/>
      <c r="F284" s="32"/>
    </row>
    <row r="285" spans="1:6" hidden="1" x14ac:dyDescent="0.3">
      <c r="A285" s="31"/>
      <c r="D285" s="27"/>
      <c r="E285" s="27"/>
      <c r="F285" s="32"/>
    </row>
    <row r="286" spans="1:6" hidden="1" x14ac:dyDescent="0.3">
      <c r="A286" s="26"/>
      <c r="D286" s="27"/>
      <c r="E286" s="27"/>
      <c r="F286" s="32"/>
    </row>
    <row r="287" spans="1:6" hidden="1" x14ac:dyDescent="0.3">
      <c r="A287" s="26"/>
      <c r="D287" s="27"/>
      <c r="E287" s="27"/>
      <c r="F287" s="32"/>
    </row>
    <row r="288" spans="1:6" hidden="1" x14ac:dyDescent="0.3">
      <c r="A288" s="31"/>
      <c r="D288" s="27"/>
      <c r="E288" s="27"/>
      <c r="F288" s="32"/>
    </row>
    <row r="289" spans="1:6" hidden="1" x14ac:dyDescent="0.3">
      <c r="A289" s="31"/>
      <c r="D289" s="27"/>
      <c r="E289" s="27"/>
      <c r="F289" s="32"/>
    </row>
    <row r="290" spans="1:6" hidden="1" x14ac:dyDescent="0.3">
      <c r="A290" s="33"/>
      <c r="D290" s="27"/>
      <c r="E290" s="27"/>
      <c r="F290" s="32"/>
    </row>
    <row r="291" spans="1:6" hidden="1" x14ac:dyDescent="0.3">
      <c r="A291" s="31"/>
      <c r="D291" s="27"/>
      <c r="E291" s="27"/>
      <c r="F291" s="32"/>
    </row>
    <row r="292" spans="1:6" hidden="1" x14ac:dyDescent="0.3">
      <c r="A292" s="31"/>
      <c r="D292" s="27"/>
      <c r="E292" s="27"/>
      <c r="F292" s="32"/>
    </row>
    <row r="293" spans="1:6" hidden="1" x14ac:dyDescent="0.3">
      <c r="A293" s="31"/>
      <c r="D293" s="27"/>
      <c r="E293" s="27"/>
      <c r="F293" s="32"/>
    </row>
    <row r="294" spans="1:6" hidden="1" x14ac:dyDescent="0.3">
      <c r="A294" s="31"/>
      <c r="D294" s="27"/>
      <c r="E294" s="27"/>
      <c r="F294" s="32"/>
    </row>
    <row r="295" spans="1:6" hidden="1" x14ac:dyDescent="0.3">
      <c r="A295" s="31"/>
      <c r="D295" s="27"/>
      <c r="E295" s="27"/>
      <c r="F295" s="32"/>
    </row>
    <row r="296" spans="1:6" hidden="1" x14ac:dyDescent="0.3">
      <c r="A296" s="31"/>
      <c r="D296" s="27"/>
      <c r="E296" s="27"/>
      <c r="F296" s="32"/>
    </row>
    <row r="297" spans="1:6" hidden="1" x14ac:dyDescent="0.3">
      <c r="A297" s="35"/>
      <c r="D297" s="27"/>
      <c r="E297" s="27"/>
      <c r="F297" s="32"/>
    </row>
    <row r="298" spans="1:6" hidden="1" x14ac:dyDescent="0.3">
      <c r="A298" s="33"/>
      <c r="D298" s="27"/>
      <c r="E298" s="27"/>
      <c r="F298" s="32"/>
    </row>
    <row r="299" spans="1:6" hidden="1" x14ac:dyDescent="0.3">
      <c r="A299" s="31"/>
      <c r="D299" s="27"/>
      <c r="E299" s="27"/>
      <c r="F299" s="32"/>
    </row>
    <row r="300" spans="1:6" hidden="1" x14ac:dyDescent="0.3">
      <c r="A300" s="31"/>
      <c r="D300" s="27"/>
      <c r="E300" s="27"/>
      <c r="F300" s="32"/>
    </row>
    <row r="301" spans="1:6" hidden="1" x14ac:dyDescent="0.3">
      <c r="A301" s="33"/>
      <c r="D301" s="27"/>
      <c r="E301" s="27"/>
      <c r="F301" s="32"/>
    </row>
    <row r="302" spans="1:6" hidden="1" x14ac:dyDescent="0.3">
      <c r="A302" s="31"/>
      <c r="D302" s="27"/>
      <c r="E302" s="27"/>
      <c r="F302" s="32"/>
    </row>
    <row r="303" spans="1:6" hidden="1" x14ac:dyDescent="0.3">
      <c r="A303" s="31"/>
      <c r="D303" s="27"/>
      <c r="E303" s="27"/>
      <c r="F303" s="32"/>
    </row>
    <row r="304" spans="1:6" hidden="1" x14ac:dyDescent="0.3">
      <c r="A304" s="31"/>
      <c r="D304" s="27"/>
      <c r="E304" s="27"/>
      <c r="F304" s="32"/>
    </row>
    <row r="305" spans="1:6" hidden="1" x14ac:dyDescent="0.3">
      <c r="A305" s="31"/>
      <c r="D305" s="27"/>
      <c r="E305" s="27"/>
      <c r="F305" s="32"/>
    </row>
    <row r="306" spans="1:6" hidden="1" x14ac:dyDescent="0.3">
      <c r="A306" s="31"/>
      <c r="D306" s="27"/>
      <c r="E306" s="27"/>
      <c r="F306" s="32"/>
    </row>
    <row r="307" spans="1:6" hidden="1" x14ac:dyDescent="0.3">
      <c r="A307" s="33"/>
      <c r="D307" s="27"/>
      <c r="E307" s="27"/>
      <c r="F307" s="32"/>
    </row>
    <row r="308" spans="1:6" hidden="1" x14ac:dyDescent="0.3">
      <c r="A308" s="31"/>
      <c r="D308" s="27"/>
      <c r="E308" s="27"/>
      <c r="F308" s="32"/>
    </row>
    <row r="309" spans="1:6" hidden="1" x14ac:dyDescent="0.3">
      <c r="A309" s="33"/>
      <c r="D309" s="27"/>
      <c r="E309" s="27"/>
      <c r="F309" s="32"/>
    </row>
    <row r="310" spans="1:6" hidden="1" x14ac:dyDescent="0.3">
      <c r="A310" s="31"/>
      <c r="D310" s="27"/>
      <c r="E310" s="27"/>
      <c r="F310" s="32"/>
    </row>
    <row r="311" spans="1:6" hidden="1" x14ac:dyDescent="0.3">
      <c r="A311" s="33"/>
      <c r="D311" s="27"/>
      <c r="E311" s="27"/>
      <c r="F311" s="32"/>
    </row>
    <row r="312" spans="1:6" hidden="1" x14ac:dyDescent="0.3">
      <c r="A312" s="31"/>
      <c r="D312" s="27"/>
      <c r="E312" s="27"/>
      <c r="F312" s="32"/>
    </row>
    <row r="313" spans="1:6" hidden="1" x14ac:dyDescent="0.3">
      <c r="A313" s="31"/>
      <c r="D313" s="27"/>
      <c r="E313" s="27"/>
      <c r="F313" s="32"/>
    </row>
    <row r="314" spans="1:6" hidden="1" x14ac:dyDescent="0.3">
      <c r="A314" s="31"/>
      <c r="D314" s="27"/>
      <c r="E314" s="27"/>
      <c r="F314" s="32"/>
    </row>
    <row r="315" spans="1:6" hidden="1" x14ac:dyDescent="0.3">
      <c r="A315" s="31"/>
      <c r="D315" s="27"/>
      <c r="E315" s="27"/>
      <c r="F315" s="32"/>
    </row>
    <row r="316" spans="1:6" hidden="1" x14ac:dyDescent="0.3">
      <c r="A316" s="31"/>
      <c r="D316" s="27"/>
      <c r="E316" s="27"/>
      <c r="F316" s="32"/>
    </row>
    <row r="317" spans="1:6" hidden="1" x14ac:dyDescent="0.3">
      <c r="A317" s="31"/>
      <c r="D317" s="27"/>
      <c r="E317" s="27"/>
      <c r="F317" s="32"/>
    </row>
    <row r="318" spans="1:6" hidden="1" x14ac:dyDescent="0.3">
      <c r="A318" s="31"/>
      <c r="D318" s="27"/>
      <c r="E318" s="27"/>
      <c r="F318" s="32"/>
    </row>
    <row r="319" spans="1:6" hidden="1" x14ac:dyDescent="0.3">
      <c r="D319" s="27"/>
      <c r="E319" s="27"/>
      <c r="F319" s="32"/>
    </row>
    <row r="320" spans="1:6" hidden="1" x14ac:dyDescent="0.3">
      <c r="A320" s="34"/>
      <c r="D320" s="27"/>
      <c r="E320" s="27"/>
      <c r="F320" s="32"/>
    </row>
    <row r="321" spans="1:6" hidden="1" x14ac:dyDescent="0.3">
      <c r="A321" s="35"/>
      <c r="D321" s="27"/>
      <c r="E321" s="27"/>
      <c r="F321" s="32"/>
    </row>
    <row r="322" spans="1:6" hidden="1" x14ac:dyDescent="0.3">
      <c r="A322" s="33"/>
      <c r="D322" s="27"/>
      <c r="E322" s="27"/>
      <c r="F322" s="32"/>
    </row>
    <row r="323" spans="1:6" hidden="1" x14ac:dyDescent="0.3">
      <c r="A323" s="31"/>
      <c r="D323" s="27"/>
      <c r="E323" s="27"/>
      <c r="F323" s="32"/>
    </row>
    <row r="324" spans="1:6" hidden="1" x14ac:dyDescent="0.3">
      <c r="A324" s="26"/>
      <c r="D324" s="27"/>
      <c r="E324" s="27"/>
      <c r="F324" s="32"/>
    </row>
    <row r="325" spans="1:6" hidden="1" x14ac:dyDescent="0.3">
      <c r="A325" s="26"/>
      <c r="D325" s="27"/>
      <c r="E325" s="27"/>
      <c r="F325" s="32"/>
    </row>
    <row r="326" spans="1:6" hidden="1" x14ac:dyDescent="0.3">
      <c r="A326" s="26"/>
      <c r="D326" s="27"/>
      <c r="E326" s="27"/>
      <c r="F326" s="32"/>
    </row>
    <row r="327" spans="1:6" hidden="1" x14ac:dyDescent="0.3">
      <c r="A327" s="31"/>
      <c r="D327" s="27"/>
      <c r="E327" s="27"/>
      <c r="F327" s="32"/>
    </row>
    <row r="328" spans="1:6" hidden="1" x14ac:dyDescent="0.3">
      <c r="A328" s="26"/>
      <c r="D328" s="27"/>
      <c r="E328" s="27"/>
      <c r="F328" s="32"/>
    </row>
    <row r="329" spans="1:6" hidden="1" x14ac:dyDescent="0.3">
      <c r="A329" s="26"/>
      <c r="D329" s="27"/>
      <c r="E329" s="27"/>
      <c r="F329" s="32"/>
    </row>
    <row r="330" spans="1:6" hidden="1" x14ac:dyDescent="0.3">
      <c r="A330" s="31"/>
      <c r="D330" s="27"/>
      <c r="E330" s="27"/>
      <c r="F330" s="32"/>
    </row>
    <row r="331" spans="1:6" hidden="1" x14ac:dyDescent="0.3">
      <c r="A331" s="26"/>
      <c r="D331" s="27"/>
      <c r="E331" s="27"/>
      <c r="F331" s="32"/>
    </row>
    <row r="332" spans="1:6" hidden="1" x14ac:dyDescent="0.3">
      <c r="A332" s="26"/>
      <c r="D332" s="27"/>
      <c r="E332" s="27"/>
      <c r="F332" s="32"/>
    </row>
    <row r="333" spans="1:6" hidden="1" x14ac:dyDescent="0.3">
      <c r="A333" s="26"/>
      <c r="D333" s="27"/>
      <c r="E333" s="27"/>
      <c r="F333" s="32"/>
    </row>
    <row r="334" spans="1:6" hidden="1" x14ac:dyDescent="0.3">
      <c r="A334" s="31"/>
      <c r="D334" s="27"/>
      <c r="E334" s="27"/>
      <c r="F334" s="32"/>
    </row>
    <row r="335" spans="1:6" hidden="1" x14ac:dyDescent="0.3">
      <c r="A335" s="26"/>
      <c r="D335" s="27"/>
      <c r="E335" s="27"/>
      <c r="F335" s="32"/>
    </row>
    <row r="336" spans="1:6" hidden="1" x14ac:dyDescent="0.3">
      <c r="A336" s="31"/>
      <c r="D336" s="27"/>
      <c r="E336" s="27"/>
      <c r="F336" s="32"/>
    </row>
    <row r="337" spans="1:6" hidden="1" x14ac:dyDescent="0.3">
      <c r="A337" s="26"/>
      <c r="D337" s="27"/>
      <c r="E337" s="27"/>
      <c r="F337" s="32"/>
    </row>
    <row r="338" spans="1:6" hidden="1" x14ac:dyDescent="0.3">
      <c r="A338" s="26"/>
      <c r="D338" s="27"/>
      <c r="E338" s="27"/>
      <c r="F338" s="32"/>
    </row>
    <row r="339" spans="1:6" hidden="1" x14ac:dyDescent="0.3">
      <c r="A339" s="31"/>
      <c r="D339" s="27"/>
      <c r="E339" s="27"/>
      <c r="F339" s="32"/>
    </row>
    <row r="340" spans="1:6" hidden="1" x14ac:dyDescent="0.3">
      <c r="A340" s="33"/>
      <c r="D340" s="27"/>
      <c r="E340" s="27"/>
      <c r="F340" s="32"/>
    </row>
    <row r="341" spans="1:6" hidden="1" x14ac:dyDescent="0.3">
      <c r="A341" s="31"/>
      <c r="D341" s="27"/>
      <c r="E341" s="27"/>
      <c r="F341" s="32"/>
    </row>
    <row r="342" spans="1:6" hidden="1" x14ac:dyDescent="0.3">
      <c r="A342" s="31"/>
      <c r="D342" s="27"/>
      <c r="E342" s="27"/>
      <c r="F342" s="32"/>
    </row>
    <row r="343" spans="1:6" hidden="1" x14ac:dyDescent="0.3">
      <c r="A343" s="31"/>
      <c r="D343" s="27"/>
      <c r="E343" s="27"/>
      <c r="F343" s="32"/>
    </row>
    <row r="344" spans="1:6" hidden="1" x14ac:dyDescent="0.3">
      <c r="A344" s="31"/>
      <c r="D344" s="27"/>
      <c r="E344" s="27"/>
      <c r="F344" s="32"/>
    </row>
    <row r="345" spans="1:6" hidden="1" x14ac:dyDescent="0.3">
      <c r="A345" s="26"/>
      <c r="D345" s="27"/>
      <c r="E345" s="27"/>
      <c r="F345" s="32"/>
    </row>
    <row r="346" spans="1:6" hidden="1" x14ac:dyDescent="0.3">
      <c r="A346" s="31"/>
      <c r="D346" s="27"/>
      <c r="E346" s="27"/>
      <c r="F346" s="32"/>
    </row>
    <row r="347" spans="1:6" hidden="1" x14ac:dyDescent="0.3">
      <c r="A347" s="31"/>
      <c r="D347" s="27"/>
      <c r="E347" s="27"/>
      <c r="F347" s="32"/>
    </row>
    <row r="348" spans="1:6" hidden="1" x14ac:dyDescent="0.3">
      <c r="A348" s="31"/>
      <c r="D348" s="27"/>
      <c r="E348" s="27"/>
      <c r="F348" s="32"/>
    </row>
    <row r="349" spans="1:6" hidden="1" x14ac:dyDescent="0.3">
      <c r="A349" s="31"/>
      <c r="D349" s="27"/>
      <c r="E349" s="27"/>
      <c r="F349" s="32"/>
    </row>
    <row r="350" spans="1:6" hidden="1" x14ac:dyDescent="0.3">
      <c r="A350" s="31"/>
      <c r="D350" s="27"/>
      <c r="E350" s="27"/>
      <c r="F350" s="32"/>
    </row>
    <row r="351" spans="1:6" hidden="1" x14ac:dyDescent="0.3">
      <c r="A351" s="33"/>
      <c r="D351" s="27"/>
      <c r="E351" s="27"/>
      <c r="F351" s="32"/>
    </row>
    <row r="352" spans="1:6" hidden="1" x14ac:dyDescent="0.3">
      <c r="A352" s="31"/>
      <c r="D352" s="27"/>
      <c r="E352" s="27"/>
      <c r="F352" s="32"/>
    </row>
    <row r="353" spans="1:6" hidden="1" x14ac:dyDescent="0.3">
      <c r="A353" s="26"/>
      <c r="D353" s="27"/>
      <c r="E353" s="27"/>
      <c r="F353" s="32"/>
    </row>
    <row r="354" spans="1:6" hidden="1" x14ac:dyDescent="0.3">
      <c r="A354" s="31"/>
      <c r="D354" s="27"/>
      <c r="E354" s="27"/>
      <c r="F354" s="32"/>
    </row>
    <row r="355" spans="1:6" ht="28.5" hidden="1" customHeight="1" x14ac:dyDescent="0.3">
      <c r="A355" s="31"/>
      <c r="D355" s="27"/>
      <c r="E355" s="27"/>
      <c r="F355" s="32"/>
    </row>
    <row r="356" spans="1:6" hidden="1" x14ac:dyDescent="0.3">
      <c r="A356" s="26"/>
      <c r="D356" s="27"/>
      <c r="E356" s="27"/>
      <c r="F356" s="32"/>
    </row>
    <row r="357" spans="1:6" hidden="1" x14ac:dyDescent="0.3">
      <c r="A357" s="26"/>
      <c r="D357" s="27"/>
      <c r="E357" s="27"/>
      <c r="F357" s="32"/>
    </row>
    <row r="358" spans="1:6" hidden="1" x14ac:dyDescent="0.3">
      <c r="A358" s="31"/>
      <c r="D358" s="27"/>
      <c r="E358" s="27"/>
      <c r="F358" s="32"/>
    </row>
    <row r="359" spans="1:6" hidden="1" x14ac:dyDescent="0.3">
      <c r="A359" s="31"/>
      <c r="D359" s="27"/>
      <c r="E359" s="27"/>
      <c r="F359" s="32"/>
    </row>
    <row r="360" spans="1:6" hidden="1" x14ac:dyDescent="0.3">
      <c r="A360" s="31"/>
      <c r="D360" s="27"/>
      <c r="E360" s="27"/>
      <c r="F360" s="32"/>
    </row>
    <row r="361" spans="1:6" hidden="1" x14ac:dyDescent="0.3">
      <c r="A361" s="31"/>
      <c r="D361" s="27"/>
      <c r="E361" s="27"/>
      <c r="F361" s="32"/>
    </row>
    <row r="362" spans="1:6" hidden="1" x14ac:dyDescent="0.3">
      <c r="A362" s="26"/>
      <c r="D362" s="27"/>
      <c r="E362" s="27"/>
      <c r="F362" s="32"/>
    </row>
    <row r="363" spans="1:6" hidden="1" x14ac:dyDescent="0.3">
      <c r="A363" s="31"/>
      <c r="D363" s="27"/>
      <c r="E363" s="27"/>
      <c r="F363" s="32"/>
    </row>
    <row r="364" spans="1:6" hidden="1" x14ac:dyDescent="0.3">
      <c r="A364" s="26"/>
      <c r="D364" s="27"/>
      <c r="E364" s="27"/>
      <c r="F364" s="32"/>
    </row>
    <row r="365" spans="1:6" hidden="1" x14ac:dyDescent="0.3">
      <c r="A365" s="31"/>
      <c r="D365" s="27"/>
      <c r="E365" s="27"/>
      <c r="F365" s="32"/>
    </row>
    <row r="366" spans="1:6" hidden="1" x14ac:dyDescent="0.3">
      <c r="A366" s="26"/>
      <c r="D366" s="27"/>
      <c r="E366" s="27"/>
      <c r="F366" s="32"/>
    </row>
    <row r="367" spans="1:6" hidden="1" x14ac:dyDescent="0.3">
      <c r="A367" s="35"/>
      <c r="D367" s="27"/>
      <c r="E367" s="27"/>
      <c r="F367" s="32"/>
    </row>
    <row r="368" spans="1:6" hidden="1" x14ac:dyDescent="0.3">
      <c r="A368" s="33"/>
      <c r="D368" s="27"/>
      <c r="E368" s="27"/>
      <c r="F368" s="32"/>
    </row>
    <row r="369" spans="1:6" hidden="1" x14ac:dyDescent="0.3">
      <c r="A369" s="31"/>
      <c r="D369" s="27"/>
      <c r="E369" s="27"/>
      <c r="F369" s="32"/>
    </row>
    <row r="370" spans="1:6" hidden="1" x14ac:dyDescent="0.3">
      <c r="A370" s="31"/>
      <c r="D370" s="27"/>
      <c r="E370" s="27"/>
      <c r="F370" s="32"/>
    </row>
    <row r="371" spans="1:6" hidden="1" x14ac:dyDescent="0.3">
      <c r="A371" s="26"/>
      <c r="D371" s="27"/>
      <c r="E371" s="27"/>
      <c r="F371" s="32"/>
    </row>
    <row r="372" spans="1:6" hidden="1" x14ac:dyDescent="0.3">
      <c r="A372" s="33"/>
      <c r="D372" s="27"/>
      <c r="E372" s="27"/>
      <c r="F372" s="32"/>
    </row>
    <row r="373" spans="1:6" hidden="1" x14ac:dyDescent="0.3">
      <c r="A373" s="31"/>
      <c r="D373" s="27"/>
      <c r="E373" s="27"/>
      <c r="F373" s="32"/>
    </row>
    <row r="374" spans="1:6" hidden="1" x14ac:dyDescent="0.3">
      <c r="A374" s="31"/>
      <c r="D374" s="27"/>
      <c r="E374" s="27"/>
      <c r="F374" s="32"/>
    </row>
    <row r="375" spans="1:6" hidden="1" x14ac:dyDescent="0.3">
      <c r="A375" s="33"/>
      <c r="D375" s="27"/>
      <c r="E375" s="27"/>
      <c r="F375" s="32"/>
    </row>
    <row r="376" spans="1:6" hidden="1" x14ac:dyDescent="0.3">
      <c r="A376" s="31"/>
      <c r="D376" s="27"/>
      <c r="E376" s="27"/>
      <c r="F376" s="32"/>
    </row>
    <row r="377" spans="1:6" hidden="1" x14ac:dyDescent="0.3">
      <c r="A377" s="31"/>
      <c r="D377" s="27"/>
      <c r="E377" s="27"/>
      <c r="F377" s="32"/>
    </row>
    <row r="378" spans="1:6" hidden="1" x14ac:dyDescent="0.3">
      <c r="A378" s="33"/>
      <c r="D378" s="27"/>
      <c r="E378" s="27"/>
      <c r="F378" s="32"/>
    </row>
    <row r="379" spans="1:6" hidden="1" x14ac:dyDescent="0.3">
      <c r="A379" s="31"/>
      <c r="D379" s="27"/>
      <c r="E379" s="27"/>
      <c r="F379" s="32"/>
    </row>
    <row r="380" spans="1:6" hidden="1" x14ac:dyDescent="0.3">
      <c r="A380" s="26"/>
      <c r="D380" s="27"/>
      <c r="E380" s="27"/>
      <c r="F380" s="32"/>
    </row>
    <row r="381" spans="1:6" hidden="1" x14ac:dyDescent="0.3">
      <c r="A381" s="31"/>
      <c r="D381" s="27"/>
      <c r="E381" s="27"/>
      <c r="F381" s="32"/>
    </row>
    <row r="382" spans="1:6" hidden="1" x14ac:dyDescent="0.3">
      <c r="A382" s="31"/>
      <c r="D382" s="27"/>
      <c r="E382" s="27"/>
      <c r="F382" s="32"/>
    </row>
    <row r="383" spans="1:6" hidden="1" x14ac:dyDescent="0.3">
      <c r="A383" s="31"/>
      <c r="D383" s="27"/>
      <c r="E383" s="27"/>
      <c r="F383" s="32"/>
    </row>
    <row r="384" spans="1:6" hidden="1" x14ac:dyDescent="0.3">
      <c r="A384" s="33"/>
      <c r="D384" s="27"/>
      <c r="E384" s="27"/>
      <c r="F384" s="32"/>
    </row>
    <row r="385" spans="1:6" hidden="1" x14ac:dyDescent="0.3">
      <c r="A385" s="31"/>
      <c r="D385" s="27"/>
      <c r="E385" s="27"/>
      <c r="F385" s="32"/>
    </row>
    <row r="386" spans="1:6" hidden="1" x14ac:dyDescent="0.3">
      <c r="A386" s="26"/>
      <c r="D386" s="27"/>
      <c r="E386" s="27"/>
      <c r="F386" s="32"/>
    </row>
    <row r="387" spans="1:6" hidden="1" x14ac:dyDescent="0.3">
      <c r="A387" s="31"/>
      <c r="D387" s="27"/>
      <c r="E387" s="27"/>
      <c r="F387" s="32"/>
    </row>
    <row r="388" spans="1:6" hidden="1" x14ac:dyDescent="0.3">
      <c r="A388" s="31"/>
      <c r="D388" s="27"/>
      <c r="E388" s="27"/>
      <c r="F388" s="32"/>
    </row>
    <row r="389" spans="1:6" hidden="1" x14ac:dyDescent="0.3">
      <c r="A389" s="33"/>
      <c r="D389" s="27"/>
      <c r="E389" s="27"/>
      <c r="F389" s="32"/>
    </row>
    <row r="390" spans="1:6" hidden="1" x14ac:dyDescent="0.3">
      <c r="A390" s="31"/>
      <c r="D390" s="27"/>
      <c r="E390" s="27"/>
      <c r="F390" s="32"/>
    </row>
    <row r="391" spans="1:6" hidden="1" x14ac:dyDescent="0.3">
      <c r="A391" s="31"/>
      <c r="D391" s="27"/>
      <c r="E391" s="27"/>
      <c r="F391" s="32"/>
    </row>
    <row r="392" spans="1:6" hidden="1" x14ac:dyDescent="0.3">
      <c r="A392" s="33"/>
      <c r="D392" s="27"/>
      <c r="E392" s="27"/>
      <c r="F392" s="32"/>
    </row>
    <row r="393" spans="1:6" hidden="1" x14ac:dyDescent="0.3">
      <c r="A393" s="31"/>
      <c r="D393" s="27"/>
      <c r="E393" s="27"/>
      <c r="F393" s="32"/>
    </row>
    <row r="394" spans="1:6" hidden="1" x14ac:dyDescent="0.3">
      <c r="A394" s="33"/>
      <c r="D394" s="27"/>
      <c r="E394" s="27"/>
      <c r="F394" s="32"/>
    </row>
    <row r="395" spans="1:6" hidden="1" x14ac:dyDescent="0.3">
      <c r="A395" s="31"/>
      <c r="D395" s="27"/>
      <c r="E395" s="27"/>
      <c r="F395" s="32"/>
    </row>
    <row r="396" spans="1:6" hidden="1" x14ac:dyDescent="0.3">
      <c r="A396" s="31"/>
      <c r="D396" s="27"/>
      <c r="E396" s="27"/>
      <c r="F396" s="32"/>
    </row>
    <row r="397" spans="1:6" hidden="1" x14ac:dyDescent="0.3">
      <c r="A397" s="31"/>
      <c r="D397" s="27"/>
      <c r="E397" s="27"/>
      <c r="F397" s="32"/>
    </row>
    <row r="398" spans="1:6" hidden="1" x14ac:dyDescent="0.3">
      <c r="A398" s="31"/>
      <c r="D398" s="27"/>
      <c r="E398" s="27"/>
      <c r="F398" s="32"/>
    </row>
    <row r="399" spans="1:6" hidden="1" x14ac:dyDescent="0.3">
      <c r="A399" s="31"/>
      <c r="D399" s="27"/>
      <c r="E399" s="27"/>
      <c r="F399" s="32"/>
    </row>
    <row r="400" spans="1:6" hidden="1" x14ac:dyDescent="0.3">
      <c r="A400" s="33"/>
      <c r="D400" s="27"/>
      <c r="E400" s="27"/>
      <c r="F400" s="32"/>
    </row>
    <row r="401" spans="1:6" hidden="1" x14ac:dyDescent="0.3">
      <c r="A401" s="31"/>
      <c r="D401" s="27"/>
      <c r="E401" s="27"/>
      <c r="F401" s="32"/>
    </row>
    <row r="402" spans="1:6" hidden="1" x14ac:dyDescent="0.3">
      <c r="A402" s="31"/>
      <c r="D402" s="27"/>
      <c r="E402" s="27"/>
      <c r="F402" s="32"/>
    </row>
    <row r="403" spans="1:6" hidden="1" x14ac:dyDescent="0.3">
      <c r="A403" s="35"/>
      <c r="D403" s="27"/>
      <c r="E403" s="27"/>
      <c r="F403" s="32"/>
    </row>
    <row r="404" spans="1:6" hidden="1" x14ac:dyDescent="0.3">
      <c r="A404" s="33"/>
      <c r="D404" s="27"/>
      <c r="E404" s="27"/>
      <c r="F404" s="32"/>
    </row>
    <row r="405" spans="1:6" hidden="1" x14ac:dyDescent="0.3">
      <c r="A405" s="31"/>
      <c r="D405" s="27"/>
      <c r="E405" s="27"/>
      <c r="F405" s="32"/>
    </row>
    <row r="406" spans="1:6" hidden="1" x14ac:dyDescent="0.3">
      <c r="A406" s="31"/>
      <c r="D406" s="27"/>
      <c r="E406" s="27"/>
      <c r="F406" s="32"/>
    </row>
    <row r="407" spans="1:6" hidden="1" x14ac:dyDescent="0.3">
      <c r="A407" s="33"/>
      <c r="D407" s="27"/>
      <c r="E407" s="27"/>
      <c r="F407" s="32"/>
    </row>
    <row r="408" spans="1:6" hidden="1" x14ac:dyDescent="0.3">
      <c r="A408" s="31"/>
      <c r="D408" s="27"/>
      <c r="E408" s="27"/>
      <c r="F408" s="32"/>
    </row>
    <row r="409" spans="1:6" hidden="1" x14ac:dyDescent="0.3">
      <c r="A409" s="31"/>
      <c r="D409" s="27"/>
      <c r="E409" s="27"/>
      <c r="F409" s="32"/>
    </row>
    <row r="410" spans="1:6" hidden="1" x14ac:dyDescent="0.3">
      <c r="A410" s="33"/>
      <c r="D410" s="27"/>
      <c r="E410" s="27"/>
      <c r="F410" s="32"/>
    </row>
    <row r="411" spans="1:6" hidden="1" x14ac:dyDescent="0.3">
      <c r="A411" s="31"/>
      <c r="D411" s="27"/>
      <c r="E411" s="27"/>
      <c r="F411" s="32"/>
    </row>
    <row r="412" spans="1:6" hidden="1" x14ac:dyDescent="0.3">
      <c r="A412" s="31"/>
      <c r="D412" s="27"/>
      <c r="E412" s="27"/>
      <c r="F412" s="32"/>
    </row>
    <row r="413" spans="1:6" hidden="1" x14ac:dyDescent="0.3">
      <c r="A413" s="35"/>
      <c r="D413" s="27"/>
      <c r="E413" s="27"/>
      <c r="F413" s="32"/>
    </row>
    <row r="414" spans="1:6" hidden="1" x14ac:dyDescent="0.3">
      <c r="A414" s="33"/>
      <c r="D414" s="27"/>
      <c r="E414" s="27"/>
      <c r="F414" s="32"/>
    </row>
    <row r="415" spans="1:6" hidden="1" x14ac:dyDescent="0.3">
      <c r="A415" s="31"/>
      <c r="D415" s="27"/>
      <c r="E415" s="27"/>
      <c r="F415" s="32"/>
    </row>
    <row r="416" spans="1:6" hidden="1" x14ac:dyDescent="0.3">
      <c r="A416" s="31"/>
      <c r="D416" s="27"/>
      <c r="E416" s="27"/>
      <c r="F416" s="32"/>
    </row>
    <row r="417" spans="1:6" hidden="1" x14ac:dyDescent="0.3">
      <c r="A417" s="33"/>
      <c r="D417" s="27"/>
      <c r="E417" s="27"/>
      <c r="F417" s="32"/>
    </row>
    <row r="418" spans="1:6" hidden="1" x14ac:dyDescent="0.3">
      <c r="A418" s="31"/>
      <c r="D418" s="27"/>
      <c r="E418" s="27"/>
      <c r="F418" s="32"/>
    </row>
    <row r="419" spans="1:6" hidden="1" x14ac:dyDescent="0.3">
      <c r="A419" s="31"/>
      <c r="D419" s="27"/>
      <c r="E419" s="27"/>
      <c r="F419" s="32"/>
    </row>
    <row r="420" spans="1:6" hidden="1" x14ac:dyDescent="0.3">
      <c r="A420" s="33"/>
      <c r="D420" s="27"/>
      <c r="E420" s="27"/>
      <c r="F420" s="32"/>
    </row>
    <row r="421" spans="1:6" hidden="1" x14ac:dyDescent="0.3">
      <c r="A421" s="31"/>
      <c r="D421" s="27"/>
      <c r="E421" s="27"/>
      <c r="F421" s="32"/>
    </row>
    <row r="422" spans="1:6" hidden="1" x14ac:dyDescent="0.3">
      <c r="A422" s="31"/>
      <c r="D422" s="27"/>
      <c r="E422" s="27"/>
      <c r="F422" s="32"/>
    </row>
    <row r="423" spans="1:6" hidden="1" x14ac:dyDescent="0.3">
      <c r="A423" s="33"/>
      <c r="D423" s="27"/>
      <c r="E423" s="27"/>
      <c r="F423" s="32"/>
    </row>
    <row r="424" spans="1:6" hidden="1" x14ac:dyDescent="0.3">
      <c r="A424" s="31"/>
      <c r="D424" s="27"/>
      <c r="E424" s="27"/>
      <c r="F424" s="32"/>
    </row>
    <row r="425" spans="1:6" hidden="1" x14ac:dyDescent="0.3">
      <c r="A425" s="33"/>
      <c r="D425" s="27"/>
      <c r="E425" s="27"/>
      <c r="F425" s="32"/>
    </row>
    <row r="426" spans="1:6" hidden="1" x14ac:dyDescent="0.3">
      <c r="A426" s="31"/>
      <c r="D426" s="27"/>
      <c r="E426" s="27"/>
      <c r="F426" s="32"/>
    </row>
    <row r="427" spans="1:6" hidden="1" x14ac:dyDescent="0.3">
      <c r="A427" s="31"/>
      <c r="D427" s="27"/>
      <c r="E427" s="27"/>
      <c r="F427" s="32"/>
    </row>
    <row r="428" spans="1:6" hidden="1" x14ac:dyDescent="0.3">
      <c r="A428" s="35"/>
      <c r="D428" s="27"/>
      <c r="E428" s="27"/>
      <c r="F428" s="32"/>
    </row>
    <row r="429" spans="1:6" hidden="1" x14ac:dyDescent="0.3">
      <c r="A429" s="33"/>
      <c r="D429" s="27"/>
      <c r="E429" s="27"/>
      <c r="F429" s="32"/>
    </row>
    <row r="430" spans="1:6" hidden="1" x14ac:dyDescent="0.3">
      <c r="A430" s="31"/>
      <c r="D430" s="27"/>
      <c r="E430" s="27"/>
      <c r="F430" s="32"/>
    </row>
    <row r="431" spans="1:6" hidden="1" x14ac:dyDescent="0.3">
      <c r="A431" s="31"/>
      <c r="D431" s="27"/>
      <c r="E431" s="27"/>
      <c r="F431" s="32"/>
    </row>
    <row r="432" spans="1:6" hidden="1" x14ac:dyDescent="0.3">
      <c r="A432" s="31"/>
      <c r="D432" s="27"/>
      <c r="E432" s="27"/>
      <c r="F432" s="32"/>
    </row>
    <row r="433" spans="1:6" hidden="1" x14ac:dyDescent="0.3">
      <c r="A433" s="31"/>
      <c r="D433" s="27"/>
      <c r="E433" s="27"/>
      <c r="F433" s="32"/>
    </row>
    <row r="434" spans="1:6" hidden="1" x14ac:dyDescent="0.3">
      <c r="A434" s="31"/>
      <c r="D434" s="27"/>
      <c r="E434" s="27"/>
      <c r="F434" s="32"/>
    </row>
    <row r="435" spans="1:6" hidden="1" x14ac:dyDescent="0.3">
      <c r="A435" s="31"/>
      <c r="D435" s="27"/>
      <c r="E435" s="27"/>
      <c r="F435" s="32"/>
    </row>
    <row r="436" spans="1:6" hidden="1" x14ac:dyDescent="0.3">
      <c r="A436" s="31"/>
      <c r="D436" s="27"/>
      <c r="E436" s="27"/>
      <c r="F436" s="32"/>
    </row>
    <row r="437" spans="1:6" hidden="1" x14ac:dyDescent="0.3">
      <c r="A437" s="31"/>
      <c r="D437" s="27"/>
      <c r="E437" s="27"/>
      <c r="F437" s="32"/>
    </row>
    <row r="438" spans="1:6" hidden="1" x14ac:dyDescent="0.3">
      <c r="A438" s="33"/>
      <c r="D438" s="27"/>
      <c r="E438" s="27"/>
      <c r="F438" s="32"/>
    </row>
    <row r="439" spans="1:6" hidden="1" x14ac:dyDescent="0.3">
      <c r="A439" s="31"/>
      <c r="D439" s="27"/>
      <c r="E439" s="27"/>
      <c r="F439" s="32"/>
    </row>
    <row r="440" spans="1:6" hidden="1" x14ac:dyDescent="0.3">
      <c r="A440" s="31"/>
      <c r="D440" s="27"/>
      <c r="E440" s="27"/>
      <c r="F440" s="32"/>
    </row>
    <row r="441" spans="1:6" hidden="1" x14ac:dyDescent="0.3">
      <c r="A441" s="33"/>
      <c r="D441" s="27"/>
      <c r="E441" s="27"/>
      <c r="F441" s="32"/>
    </row>
    <row r="442" spans="1:6" hidden="1" x14ac:dyDescent="0.3">
      <c r="A442" s="31"/>
      <c r="D442" s="27"/>
      <c r="E442" s="27"/>
      <c r="F442" s="32"/>
    </row>
    <row r="443" spans="1:6" hidden="1" x14ac:dyDescent="0.3">
      <c r="A443" s="31"/>
      <c r="D443" s="27"/>
      <c r="E443" s="27"/>
      <c r="F443" s="32"/>
    </row>
    <row r="444" spans="1:6" hidden="1" x14ac:dyDescent="0.3">
      <c r="A444" s="31"/>
      <c r="D444" s="27"/>
      <c r="E444" s="27"/>
      <c r="F444" s="32"/>
    </row>
    <row r="445" spans="1:6" hidden="1" x14ac:dyDescent="0.3">
      <c r="A445" s="31"/>
      <c r="D445" s="27"/>
      <c r="E445" s="27"/>
      <c r="F445" s="32"/>
    </row>
    <row r="446" spans="1:6" hidden="1" x14ac:dyDescent="0.3">
      <c r="A446" s="31"/>
      <c r="D446" s="27"/>
      <c r="E446" s="27"/>
      <c r="F446" s="32"/>
    </row>
    <row r="447" spans="1:6" hidden="1" x14ac:dyDescent="0.3">
      <c r="A447" s="33"/>
      <c r="D447" s="27"/>
      <c r="E447" s="27"/>
      <c r="F447" s="32"/>
    </row>
    <row r="448" spans="1:6" hidden="1" x14ac:dyDescent="0.3">
      <c r="A448" s="31"/>
      <c r="D448" s="27"/>
      <c r="E448" s="27"/>
      <c r="F448" s="32"/>
    </row>
    <row r="449" spans="1:6" hidden="1" x14ac:dyDescent="0.3">
      <c r="A449" s="33"/>
      <c r="D449" s="27"/>
      <c r="E449" s="27"/>
      <c r="F449" s="32"/>
    </row>
    <row r="450" spans="1:6" hidden="1" x14ac:dyDescent="0.3">
      <c r="A450" s="31"/>
      <c r="D450" s="27"/>
      <c r="E450" s="27"/>
      <c r="F450" s="32"/>
    </row>
    <row r="451" spans="1:6" hidden="1" x14ac:dyDescent="0.3">
      <c r="A451" s="33"/>
      <c r="D451" s="27"/>
      <c r="E451" s="27"/>
      <c r="F451" s="32"/>
    </row>
    <row r="452" spans="1:6" hidden="1" x14ac:dyDescent="0.3">
      <c r="A452" s="31"/>
      <c r="D452" s="27"/>
      <c r="E452" s="27"/>
      <c r="F452" s="32"/>
    </row>
    <row r="453" spans="1:6" hidden="1" x14ac:dyDescent="0.3">
      <c r="A453" s="31"/>
      <c r="D453" s="27"/>
      <c r="E453" s="27"/>
      <c r="F453" s="32"/>
    </row>
    <row r="454" spans="1:6" hidden="1" x14ac:dyDescent="0.3">
      <c r="A454" s="31"/>
      <c r="D454" s="27"/>
      <c r="E454" s="27"/>
      <c r="F454" s="32"/>
    </row>
    <row r="455" spans="1:6" hidden="1" x14ac:dyDescent="0.3">
      <c r="A455" s="31"/>
      <c r="D455" s="27"/>
      <c r="E455" s="27"/>
      <c r="F455" s="32"/>
    </row>
    <row r="456" spans="1:6" hidden="1" x14ac:dyDescent="0.3">
      <c r="A456" s="31"/>
      <c r="D456" s="27"/>
      <c r="E456" s="27"/>
      <c r="F456" s="32"/>
    </row>
    <row r="457" spans="1:6" hidden="1" x14ac:dyDescent="0.3">
      <c r="A457" s="31"/>
      <c r="D457" s="27"/>
      <c r="E457" s="27"/>
      <c r="F457" s="32"/>
    </row>
    <row r="458" spans="1:6" hidden="1" x14ac:dyDescent="0.3">
      <c r="A458" s="31"/>
      <c r="D458" s="27"/>
      <c r="E458" s="27"/>
      <c r="F458" s="32"/>
    </row>
    <row r="459" spans="1:6" hidden="1" x14ac:dyDescent="0.3">
      <c r="A459" s="31"/>
      <c r="D459" s="27"/>
      <c r="E459" s="27"/>
      <c r="F459" s="32"/>
    </row>
    <row r="460" spans="1:6" hidden="1" x14ac:dyDescent="0.3">
      <c r="A460" s="35"/>
      <c r="D460" s="27"/>
      <c r="E460" s="27"/>
      <c r="F460" s="32"/>
    </row>
    <row r="461" spans="1:6" hidden="1" x14ac:dyDescent="0.3">
      <c r="A461" s="33"/>
      <c r="D461" s="27"/>
      <c r="E461" s="27"/>
      <c r="F461" s="32"/>
    </row>
    <row r="462" spans="1:6" hidden="1" x14ac:dyDescent="0.3">
      <c r="A462" s="31"/>
      <c r="D462" s="27"/>
      <c r="E462" s="27"/>
      <c r="F462" s="32"/>
    </row>
    <row r="463" spans="1:6" hidden="1" x14ac:dyDescent="0.3">
      <c r="E463" s="27"/>
      <c r="F463" s="32"/>
    </row>
    <row r="464" spans="1:6" hidden="1" x14ac:dyDescent="0.3">
      <c r="A464" s="36"/>
      <c r="E464" s="27"/>
      <c r="F464" s="32"/>
    </row>
    <row r="465" spans="5:6" hidden="1" x14ac:dyDescent="0.3">
      <c r="E465" s="27"/>
      <c r="F465" s="32"/>
    </row>
    <row r="466" spans="5:6" hidden="1" x14ac:dyDescent="0.3">
      <c r="E466" s="27"/>
      <c r="F466" s="32"/>
    </row>
    <row r="467" spans="5:6" hidden="1" x14ac:dyDescent="0.3">
      <c r="E467" s="27"/>
      <c r="F467" s="32"/>
    </row>
    <row r="468" spans="5:6" hidden="1" x14ac:dyDescent="0.3">
      <c r="E468" s="27"/>
      <c r="F468" s="32"/>
    </row>
    <row r="469" spans="5:6" hidden="1" x14ac:dyDescent="0.3">
      <c r="E469" s="27"/>
      <c r="F469" s="32"/>
    </row>
    <row r="470" spans="5:6" hidden="1" x14ac:dyDescent="0.3">
      <c r="E470" s="27"/>
      <c r="F470" s="32"/>
    </row>
    <row r="471" spans="5:6" hidden="1" x14ac:dyDescent="0.3">
      <c r="E471" s="27"/>
      <c r="F471" s="32"/>
    </row>
    <row r="472" spans="5:6" hidden="1" x14ac:dyDescent="0.3">
      <c r="E472" s="27"/>
      <c r="F472" s="32"/>
    </row>
    <row r="473" spans="5:6" hidden="1" x14ac:dyDescent="0.3">
      <c r="E473" s="27"/>
      <c r="F473" s="32"/>
    </row>
    <row r="474" spans="5:6" hidden="1" x14ac:dyDescent="0.3">
      <c r="E474" s="27"/>
      <c r="F474" s="32"/>
    </row>
    <row r="475" spans="5:6" hidden="1" x14ac:dyDescent="0.3">
      <c r="E475" s="27"/>
      <c r="F475" s="32"/>
    </row>
    <row r="476" spans="5:6" hidden="1" x14ac:dyDescent="0.3">
      <c r="E476" s="27"/>
      <c r="F476" s="32"/>
    </row>
    <row r="477" spans="5:6" hidden="1" x14ac:dyDescent="0.3">
      <c r="E477" s="27"/>
      <c r="F477" s="32"/>
    </row>
    <row r="478" spans="5:6" hidden="1" x14ac:dyDescent="0.3">
      <c r="E478" s="27"/>
      <c r="F478" s="32"/>
    </row>
    <row r="479" spans="5:6" hidden="1" x14ac:dyDescent="0.3">
      <c r="E479" s="27"/>
      <c r="F479" s="32"/>
    </row>
    <row r="480" spans="5:6" hidden="1" x14ac:dyDescent="0.3">
      <c r="E480" s="27"/>
      <c r="F480" s="32"/>
    </row>
    <row r="481" spans="5:6" hidden="1" x14ac:dyDescent="0.3">
      <c r="E481" s="27"/>
      <c r="F481" s="32"/>
    </row>
    <row r="482" spans="5:6" hidden="1" x14ac:dyDescent="0.3">
      <c r="E482" s="27"/>
      <c r="F482" s="32"/>
    </row>
    <row r="483" spans="5:6" hidden="1" x14ac:dyDescent="0.3">
      <c r="E483" s="27"/>
      <c r="F483" s="32"/>
    </row>
    <row r="484" spans="5:6" hidden="1" x14ac:dyDescent="0.3">
      <c r="E484" s="27"/>
      <c r="F484" s="32"/>
    </row>
    <row r="485" spans="5:6" hidden="1" x14ac:dyDescent="0.3">
      <c r="E485" s="27"/>
      <c r="F485" s="32"/>
    </row>
    <row r="486" spans="5:6" hidden="1" x14ac:dyDescent="0.3">
      <c r="E486" s="27"/>
      <c r="F486" s="32"/>
    </row>
    <row r="487" spans="5:6" hidden="1" x14ac:dyDescent="0.3">
      <c r="E487" s="27"/>
      <c r="F487" s="32"/>
    </row>
    <row r="488" spans="5:6" hidden="1" x14ac:dyDescent="0.3">
      <c r="E488" s="27"/>
      <c r="F488" s="32"/>
    </row>
    <row r="489" spans="5:6" hidden="1" x14ac:dyDescent="0.3">
      <c r="E489" s="27"/>
      <c r="F489" s="32"/>
    </row>
    <row r="490" spans="5:6" hidden="1" x14ac:dyDescent="0.3">
      <c r="F490" s="32"/>
    </row>
    <row r="491" spans="5:6" hidden="1" x14ac:dyDescent="0.3">
      <c r="F491" s="32"/>
    </row>
    <row r="492" spans="5:6" hidden="1" x14ac:dyDescent="0.3">
      <c r="F492" s="32"/>
    </row>
    <row r="493" spans="5:6" hidden="1" x14ac:dyDescent="0.3">
      <c r="F493" s="32"/>
    </row>
    <row r="494" spans="5:6" hidden="1" x14ac:dyDescent="0.3">
      <c r="F494" s="32"/>
    </row>
    <row r="495" spans="5:6" hidden="1" x14ac:dyDescent="0.3">
      <c r="F495" s="32"/>
    </row>
    <row r="496" spans="5:6" hidden="1" x14ac:dyDescent="0.3">
      <c r="F496" s="32"/>
    </row>
    <row r="497" spans="6:6" hidden="1" x14ac:dyDescent="0.3">
      <c r="F497" s="32"/>
    </row>
    <row r="498" spans="6:6" hidden="1" x14ac:dyDescent="0.3">
      <c r="F498" s="32"/>
    </row>
    <row r="499" spans="6:6" hidden="1" x14ac:dyDescent="0.3">
      <c r="F499" s="37"/>
    </row>
    <row r="500" spans="6:6" hidden="1" x14ac:dyDescent="0.3">
      <c r="F500" s="37"/>
    </row>
    <row r="501" spans="6:6" hidden="1" x14ac:dyDescent="0.3">
      <c r="F501" s="37"/>
    </row>
    <row r="502" spans="6:6" hidden="1" x14ac:dyDescent="0.3">
      <c r="F502" s="37"/>
    </row>
    <row r="503" spans="6:6" hidden="1" x14ac:dyDescent="0.3">
      <c r="F503" s="37"/>
    </row>
    <row r="504" spans="6:6" hidden="1" x14ac:dyDescent="0.3">
      <c r="F504" s="37"/>
    </row>
    <row r="505" spans="6:6" hidden="1" x14ac:dyDescent="0.3">
      <c r="F505" s="37"/>
    </row>
    <row r="506" spans="6:6" hidden="1" x14ac:dyDescent="0.3">
      <c r="F506" s="37"/>
    </row>
    <row r="507" spans="6:6" hidden="1" x14ac:dyDescent="0.3">
      <c r="F507" s="37"/>
    </row>
    <row r="508" spans="6:6" hidden="1" x14ac:dyDescent="0.3">
      <c r="F508" s="37"/>
    </row>
    <row r="509" spans="6:6" hidden="1" x14ac:dyDescent="0.3">
      <c r="F509" s="37"/>
    </row>
    <row r="510" spans="6:6" hidden="1" x14ac:dyDescent="0.3">
      <c r="F510" s="37"/>
    </row>
    <row r="511" spans="6:6" hidden="1" x14ac:dyDescent="0.3">
      <c r="F511" s="37"/>
    </row>
    <row r="512" spans="6:6" hidden="1" x14ac:dyDescent="0.3">
      <c r="F512" s="37"/>
    </row>
    <row r="513" spans="6:6" ht="15" hidden="1" customHeight="1" x14ac:dyDescent="0.3">
      <c r="F513" s="37"/>
    </row>
    <row r="514" spans="6:6" hidden="1" x14ac:dyDescent="0.3">
      <c r="F514" s="37"/>
    </row>
    <row r="515" spans="6:6" hidden="1" x14ac:dyDescent="0.3">
      <c r="F515" s="37"/>
    </row>
    <row r="516" spans="6:6" hidden="1" x14ac:dyDescent="0.3">
      <c r="F516" s="37"/>
    </row>
    <row r="517" spans="6:6" hidden="1" x14ac:dyDescent="0.3">
      <c r="F517" s="37"/>
    </row>
    <row r="518" spans="6:6" hidden="1" x14ac:dyDescent="0.3">
      <c r="F518" s="37"/>
    </row>
    <row r="519" spans="6:6" hidden="1" x14ac:dyDescent="0.3">
      <c r="F519" s="37"/>
    </row>
    <row r="520" spans="6:6" hidden="1" x14ac:dyDescent="0.3">
      <c r="F520" s="37"/>
    </row>
    <row r="521" spans="6:6" hidden="1" x14ac:dyDescent="0.3">
      <c r="F521" s="37"/>
    </row>
    <row r="522" spans="6:6" hidden="1" x14ac:dyDescent="0.3">
      <c r="F522" s="37"/>
    </row>
    <row r="523" spans="6:6" hidden="1" x14ac:dyDescent="0.3">
      <c r="F523" s="37"/>
    </row>
    <row r="524" spans="6:6" hidden="1" x14ac:dyDescent="0.3">
      <c r="F524" s="37"/>
    </row>
    <row r="525" spans="6:6" hidden="1" x14ac:dyDescent="0.3">
      <c r="F525" s="37"/>
    </row>
    <row r="526" spans="6:6" hidden="1" x14ac:dyDescent="0.3">
      <c r="F526" s="37"/>
    </row>
    <row r="527" spans="6:6" hidden="1" x14ac:dyDescent="0.3">
      <c r="F527" s="37"/>
    </row>
    <row r="528" spans="6:6" hidden="1" x14ac:dyDescent="0.3">
      <c r="F528" s="37"/>
    </row>
    <row r="529" spans="6:6" hidden="1" x14ac:dyDescent="0.3">
      <c r="F529" s="37"/>
    </row>
    <row r="530" spans="6:6" hidden="1" x14ac:dyDescent="0.3">
      <c r="F530" s="37"/>
    </row>
    <row r="531" spans="6:6" hidden="1" x14ac:dyDescent="0.3">
      <c r="F531" s="37"/>
    </row>
    <row r="532" spans="6:6" hidden="1" x14ac:dyDescent="0.3">
      <c r="F532" s="37"/>
    </row>
    <row r="533" spans="6:6" hidden="1" x14ac:dyDescent="0.3">
      <c r="F533" s="37"/>
    </row>
    <row r="534" spans="6:6" hidden="1" x14ac:dyDescent="0.3">
      <c r="F534" s="37"/>
    </row>
    <row r="535" spans="6:6" hidden="1" x14ac:dyDescent="0.3">
      <c r="F535" s="37"/>
    </row>
    <row r="536" spans="6:6" hidden="1" x14ac:dyDescent="0.3">
      <c r="F536" s="37"/>
    </row>
    <row r="537" spans="6:6" hidden="1" x14ac:dyDescent="0.3">
      <c r="F537" s="37"/>
    </row>
    <row r="538" spans="6:6" hidden="1" x14ac:dyDescent="0.3">
      <c r="F538" s="37"/>
    </row>
    <row r="539" spans="6:6" hidden="1" x14ac:dyDescent="0.3">
      <c r="F539" s="37"/>
    </row>
    <row r="540" spans="6:6" hidden="1" x14ac:dyDescent="0.3">
      <c r="F540" s="37"/>
    </row>
    <row r="541" spans="6:6" hidden="1" x14ac:dyDescent="0.3">
      <c r="F541" s="37"/>
    </row>
    <row r="542" spans="6:6" hidden="1" x14ac:dyDescent="0.3">
      <c r="F542" s="37"/>
    </row>
    <row r="543" spans="6:6" hidden="1" x14ac:dyDescent="0.3">
      <c r="F543" s="37"/>
    </row>
    <row r="544" spans="6:6" hidden="1" x14ac:dyDescent="0.3">
      <c r="F544" s="37"/>
    </row>
    <row r="545" spans="6:6" hidden="1" x14ac:dyDescent="0.3">
      <c r="F545" s="37"/>
    </row>
    <row r="546" spans="6:6" hidden="1" x14ac:dyDescent="0.3">
      <c r="F546" s="37"/>
    </row>
    <row r="547" spans="6:6" hidden="1" x14ac:dyDescent="0.3">
      <c r="F547" s="37"/>
    </row>
    <row r="548" spans="6:6" hidden="1" x14ac:dyDescent="0.3">
      <c r="F548" s="37"/>
    </row>
    <row r="549" spans="6:6" hidden="1" x14ac:dyDescent="0.3">
      <c r="F549" s="37"/>
    </row>
    <row r="550" spans="6:6" hidden="1" x14ac:dyDescent="0.3">
      <c r="F550" s="37"/>
    </row>
    <row r="551" spans="6:6" hidden="1" x14ac:dyDescent="0.3">
      <c r="F551" s="37"/>
    </row>
    <row r="552" spans="6:6" hidden="1" x14ac:dyDescent="0.3">
      <c r="F552" s="37"/>
    </row>
    <row r="553" spans="6:6" hidden="1" x14ac:dyDescent="0.3">
      <c r="F553" s="37"/>
    </row>
    <row r="554" spans="6:6" hidden="1" x14ac:dyDescent="0.3">
      <c r="F554" s="37"/>
    </row>
    <row r="555" spans="6:6" hidden="1" x14ac:dyDescent="0.3">
      <c r="F555" s="37"/>
    </row>
    <row r="556" spans="6:6" hidden="1" x14ac:dyDescent="0.3">
      <c r="F556" s="37"/>
    </row>
    <row r="557" spans="6:6" hidden="1" x14ac:dyDescent="0.3">
      <c r="F557" s="37"/>
    </row>
    <row r="558" spans="6:6" hidden="1" x14ac:dyDescent="0.3">
      <c r="F558" s="37"/>
    </row>
    <row r="559" spans="6:6" hidden="1" x14ac:dyDescent="0.3">
      <c r="F559" s="37"/>
    </row>
    <row r="560" spans="6:6" hidden="1" x14ac:dyDescent="0.3">
      <c r="F560" s="37"/>
    </row>
    <row r="561" spans="6:6" hidden="1" x14ac:dyDescent="0.3">
      <c r="F561" s="37"/>
    </row>
    <row r="562" spans="6:6" hidden="1" x14ac:dyDescent="0.3">
      <c r="F562" s="37"/>
    </row>
    <row r="563" spans="6:6" hidden="1" x14ac:dyDescent="0.3">
      <c r="F563" s="37"/>
    </row>
    <row r="564" spans="6:6" hidden="1" x14ac:dyDescent="0.3">
      <c r="F564" s="37"/>
    </row>
    <row r="565" spans="6:6" hidden="1" x14ac:dyDescent="0.3">
      <c r="F565" s="37"/>
    </row>
    <row r="566" spans="6:6" hidden="1" x14ac:dyDescent="0.3">
      <c r="F566" s="37"/>
    </row>
    <row r="567" spans="6:6" hidden="1" x14ac:dyDescent="0.3">
      <c r="F567" s="37"/>
    </row>
    <row r="568" spans="6:6" hidden="1" x14ac:dyDescent="0.3">
      <c r="F568" s="37"/>
    </row>
    <row r="569" spans="6:6" hidden="1" x14ac:dyDescent="0.3">
      <c r="F569" s="37"/>
    </row>
    <row r="570" spans="6:6" hidden="1" x14ac:dyDescent="0.3">
      <c r="F570" s="37"/>
    </row>
    <row r="571" spans="6:6" hidden="1" x14ac:dyDescent="0.3">
      <c r="F571" s="37"/>
    </row>
    <row r="572" spans="6:6" hidden="1" x14ac:dyDescent="0.3">
      <c r="F572" s="37"/>
    </row>
    <row r="573" spans="6:6" hidden="1" x14ac:dyDescent="0.3">
      <c r="F573" s="37"/>
    </row>
    <row r="574" spans="6:6" hidden="1" x14ac:dyDescent="0.3">
      <c r="F574" s="37"/>
    </row>
    <row r="575" spans="6:6" hidden="1" x14ac:dyDescent="0.3">
      <c r="F575" s="37"/>
    </row>
    <row r="576" spans="6:6" hidden="1" x14ac:dyDescent="0.3">
      <c r="F576" s="37"/>
    </row>
    <row r="577" spans="6:6" hidden="1" x14ac:dyDescent="0.3">
      <c r="F577" s="37"/>
    </row>
    <row r="578" spans="6:6" hidden="1" x14ac:dyDescent="0.3">
      <c r="F578" s="37"/>
    </row>
    <row r="579" spans="6:6" hidden="1" x14ac:dyDescent="0.3">
      <c r="F579" s="37"/>
    </row>
    <row r="580" spans="6:6" hidden="1" x14ac:dyDescent="0.3">
      <c r="F580" s="37"/>
    </row>
    <row r="581" spans="6:6" hidden="1" x14ac:dyDescent="0.3">
      <c r="F581" s="37"/>
    </row>
    <row r="582" spans="6:6" hidden="1" x14ac:dyDescent="0.3">
      <c r="F582" s="37"/>
    </row>
    <row r="583" spans="6:6" hidden="1" x14ac:dyDescent="0.3">
      <c r="F583" s="37"/>
    </row>
    <row r="584" spans="6:6" hidden="1" x14ac:dyDescent="0.3">
      <c r="F584" s="37"/>
    </row>
    <row r="585" spans="6:6" hidden="1" x14ac:dyDescent="0.3">
      <c r="F585" s="37"/>
    </row>
    <row r="586" spans="6:6" hidden="1" x14ac:dyDescent="0.3">
      <c r="F586" s="37"/>
    </row>
    <row r="587" spans="6:6" hidden="1" x14ac:dyDescent="0.3">
      <c r="F587" s="37"/>
    </row>
    <row r="588" spans="6:6" hidden="1" x14ac:dyDescent="0.3">
      <c r="F588" s="37"/>
    </row>
    <row r="589" spans="6:6" hidden="1" x14ac:dyDescent="0.3">
      <c r="F589" s="37"/>
    </row>
    <row r="590" spans="6:6" hidden="1" x14ac:dyDescent="0.3">
      <c r="F590" s="37"/>
    </row>
    <row r="591" spans="6:6" hidden="1" x14ac:dyDescent="0.3">
      <c r="F591" s="37"/>
    </row>
    <row r="592" spans="6:6" hidden="1" x14ac:dyDescent="0.3">
      <c r="F592" s="37"/>
    </row>
    <row r="593" spans="6:6" hidden="1" x14ac:dyDescent="0.3">
      <c r="F593" s="37"/>
    </row>
    <row r="594" spans="6:6" hidden="1" x14ac:dyDescent="0.3">
      <c r="F594" s="37"/>
    </row>
    <row r="595" spans="6:6" hidden="1" x14ac:dyDescent="0.3">
      <c r="F595" s="37"/>
    </row>
    <row r="596" spans="6:6" hidden="1" x14ac:dyDescent="0.3">
      <c r="F596" s="37"/>
    </row>
    <row r="597" spans="6:6" hidden="1" x14ac:dyDescent="0.3">
      <c r="F597" s="37"/>
    </row>
    <row r="598" spans="6:6" hidden="1" x14ac:dyDescent="0.3">
      <c r="F598" s="37"/>
    </row>
    <row r="599" spans="6:6" hidden="1" x14ac:dyDescent="0.3">
      <c r="F599" s="37"/>
    </row>
    <row r="600" spans="6:6" hidden="1" x14ac:dyDescent="0.3">
      <c r="F600" s="37"/>
    </row>
    <row r="601" spans="6:6" hidden="1" x14ac:dyDescent="0.3">
      <c r="F601" s="37"/>
    </row>
    <row r="602" spans="6:6" hidden="1" x14ac:dyDescent="0.3">
      <c r="F602" s="37"/>
    </row>
    <row r="603" spans="6:6" hidden="1" x14ac:dyDescent="0.3">
      <c r="F603" s="37"/>
    </row>
    <row r="604" spans="6:6" hidden="1" x14ac:dyDescent="0.3">
      <c r="F604" s="37"/>
    </row>
    <row r="605" spans="6:6" hidden="1" x14ac:dyDescent="0.3">
      <c r="F605" s="37"/>
    </row>
    <row r="606" spans="6:6" hidden="1" x14ac:dyDescent="0.3">
      <c r="F606" s="37"/>
    </row>
    <row r="607" spans="6:6" hidden="1" x14ac:dyDescent="0.3">
      <c r="F607" s="37"/>
    </row>
    <row r="608" spans="6:6" hidden="1" x14ac:dyDescent="0.3">
      <c r="F608" s="37"/>
    </row>
    <row r="609" spans="6:6" hidden="1" x14ac:dyDescent="0.3">
      <c r="F609" s="37"/>
    </row>
    <row r="610" spans="6:6" hidden="1" x14ac:dyDescent="0.3">
      <c r="F610" s="37"/>
    </row>
    <row r="611" spans="6:6" hidden="1" x14ac:dyDescent="0.3">
      <c r="F611" s="37"/>
    </row>
    <row r="612" spans="6:6" hidden="1" x14ac:dyDescent="0.3">
      <c r="F612" s="37"/>
    </row>
    <row r="613" spans="6:6" hidden="1" x14ac:dyDescent="0.3">
      <c r="F613" s="37"/>
    </row>
    <row r="614" spans="6:6" hidden="1" x14ac:dyDescent="0.3">
      <c r="F614" s="37"/>
    </row>
    <row r="615" spans="6:6" hidden="1" x14ac:dyDescent="0.3">
      <c r="F615" s="37"/>
    </row>
    <row r="616" spans="6:6" hidden="1" x14ac:dyDescent="0.3">
      <c r="F616" s="37"/>
    </row>
    <row r="617" spans="6:6" hidden="1" x14ac:dyDescent="0.3">
      <c r="F617" s="37"/>
    </row>
    <row r="618" spans="6:6" hidden="1" x14ac:dyDescent="0.3">
      <c r="F618" s="37"/>
    </row>
    <row r="619" spans="6:6" hidden="1" x14ac:dyDescent="0.3">
      <c r="F619" s="37"/>
    </row>
    <row r="620" spans="6:6" hidden="1" x14ac:dyDescent="0.3">
      <c r="F620" s="37"/>
    </row>
    <row r="621" spans="6:6" hidden="1" x14ac:dyDescent="0.3">
      <c r="F621" s="37"/>
    </row>
    <row r="622" spans="6:6" hidden="1" x14ac:dyDescent="0.3">
      <c r="F622" s="37"/>
    </row>
    <row r="623" spans="6:6" hidden="1" x14ac:dyDescent="0.3">
      <c r="F623" s="37"/>
    </row>
    <row r="624" spans="6:6" hidden="1" x14ac:dyDescent="0.3">
      <c r="F624" s="37"/>
    </row>
    <row r="625" spans="6:6" hidden="1" x14ac:dyDescent="0.3">
      <c r="F625" s="37"/>
    </row>
    <row r="626" spans="6:6" hidden="1" x14ac:dyDescent="0.3">
      <c r="F626" s="37"/>
    </row>
    <row r="627" spans="6:6" hidden="1" x14ac:dyDescent="0.3">
      <c r="F627" s="37"/>
    </row>
    <row r="628" spans="6:6" hidden="1" x14ac:dyDescent="0.3">
      <c r="F628" s="37"/>
    </row>
    <row r="629" spans="6:6" hidden="1" x14ac:dyDescent="0.3">
      <c r="F629" s="37"/>
    </row>
    <row r="630" spans="6:6" hidden="1" x14ac:dyDescent="0.3">
      <c r="F630" s="37"/>
    </row>
    <row r="631" spans="6:6" hidden="1" x14ac:dyDescent="0.3">
      <c r="F631" s="37"/>
    </row>
    <row r="632" spans="6:6" hidden="1" x14ac:dyDescent="0.3">
      <c r="F632" s="37"/>
    </row>
    <row r="633" spans="6:6" hidden="1" x14ac:dyDescent="0.3">
      <c r="F633" s="37"/>
    </row>
    <row r="634" spans="6:6" hidden="1" x14ac:dyDescent="0.3">
      <c r="F634" s="37"/>
    </row>
    <row r="635" spans="6:6" hidden="1" x14ac:dyDescent="0.3">
      <c r="F635" s="37"/>
    </row>
    <row r="636" spans="6:6" hidden="1" x14ac:dyDescent="0.3">
      <c r="F636" s="37"/>
    </row>
    <row r="637" spans="6:6" hidden="1" x14ac:dyDescent="0.3">
      <c r="F637" s="37"/>
    </row>
    <row r="638" spans="6:6" hidden="1" x14ac:dyDescent="0.3">
      <c r="F638" s="37"/>
    </row>
    <row r="639" spans="6:6" hidden="1" x14ac:dyDescent="0.3">
      <c r="F639" s="37"/>
    </row>
    <row r="640" spans="6:6" hidden="1" x14ac:dyDescent="0.3">
      <c r="F640" s="37"/>
    </row>
    <row r="641" spans="6:6" hidden="1" x14ac:dyDescent="0.3">
      <c r="F641" s="37"/>
    </row>
    <row r="642" spans="6:6" hidden="1" x14ac:dyDescent="0.3">
      <c r="F642" s="37"/>
    </row>
    <row r="643" spans="6:6" hidden="1" x14ac:dyDescent="0.3">
      <c r="F643" s="37"/>
    </row>
    <row r="644" spans="6:6" hidden="1" x14ac:dyDescent="0.3">
      <c r="F644" s="37"/>
    </row>
    <row r="645" spans="6:6" hidden="1" x14ac:dyDescent="0.3">
      <c r="F645" s="37"/>
    </row>
  </sheetData>
  <mergeCells count="25">
    <mergeCell ref="B103:G103"/>
    <mergeCell ref="B104:G104"/>
    <mergeCell ref="A71:B71"/>
    <mergeCell ref="A33:F33"/>
    <mergeCell ref="A50:B50"/>
    <mergeCell ref="A54:B54"/>
    <mergeCell ref="A58:B58"/>
    <mergeCell ref="A68:B68"/>
    <mergeCell ref="B102:G102"/>
    <mergeCell ref="A78:B78"/>
    <mergeCell ref="A84:B84"/>
    <mergeCell ref="A86:B86"/>
    <mergeCell ref="A88:B88"/>
    <mergeCell ref="B101:G101"/>
    <mergeCell ref="G7:G8"/>
    <mergeCell ref="A7:A8"/>
    <mergeCell ref="B7:B8"/>
    <mergeCell ref="C7:C8"/>
    <mergeCell ref="D7:D8"/>
    <mergeCell ref="E7:E8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3F552-28D5-4C93-8283-ECD707CF53C9}">
  <dimension ref="A1:H616"/>
  <sheetViews>
    <sheetView zoomScale="98" zoomScaleNormal="98" workbookViewId="0">
      <selection activeCell="A6" sqref="A6"/>
    </sheetView>
  </sheetViews>
  <sheetFormatPr baseColWidth="10" defaultColWidth="0" defaultRowHeight="13" zeroHeight="1" x14ac:dyDescent="0.3"/>
  <cols>
    <col min="1" max="1" width="48.1796875" style="1" customWidth="1"/>
    <col min="2" max="2" width="38.453125" style="1" customWidth="1"/>
    <col min="3" max="3" width="11.453125" style="25" customWidth="1"/>
    <col min="4" max="5" width="14.1796875" style="1" bestFit="1" customWidth="1"/>
    <col min="6" max="6" width="11.54296875" style="1" bestFit="1" customWidth="1"/>
    <col min="7" max="7" width="6.26953125" style="1" bestFit="1" customWidth="1"/>
    <col min="8" max="8" width="0" style="1" hidden="1" customWidth="1"/>
    <col min="9" max="16384" width="11.453125" style="1" hidden="1"/>
  </cols>
  <sheetData>
    <row r="1" spans="1:7" x14ac:dyDescent="0.3">
      <c r="A1" s="90" t="s">
        <v>0</v>
      </c>
      <c r="B1" s="91"/>
      <c r="C1" s="91"/>
      <c r="D1" s="91"/>
      <c r="E1" s="91"/>
      <c r="F1" s="91"/>
      <c r="G1" s="92"/>
    </row>
    <row r="2" spans="1:7" x14ac:dyDescent="0.3">
      <c r="A2" s="93" t="s">
        <v>1</v>
      </c>
      <c r="B2" s="94"/>
      <c r="C2" s="94"/>
      <c r="D2" s="94"/>
      <c r="E2" s="94"/>
      <c r="F2" s="94"/>
      <c r="G2" s="95"/>
    </row>
    <row r="3" spans="1:7" x14ac:dyDescent="0.3">
      <c r="A3" s="93" t="s">
        <v>49</v>
      </c>
      <c r="B3" s="94"/>
      <c r="C3" s="94"/>
      <c r="D3" s="94"/>
      <c r="E3" s="94"/>
      <c r="F3" s="94"/>
      <c r="G3" s="95"/>
    </row>
    <row r="4" spans="1:7" x14ac:dyDescent="0.3">
      <c r="A4" s="93" t="s">
        <v>50</v>
      </c>
      <c r="B4" s="94"/>
      <c r="C4" s="94"/>
      <c r="D4" s="94"/>
      <c r="E4" s="94"/>
      <c r="F4" s="94"/>
      <c r="G4" s="95"/>
    </row>
    <row r="5" spans="1:7" x14ac:dyDescent="0.3">
      <c r="A5" s="96" t="s">
        <v>166</v>
      </c>
      <c r="B5" s="97"/>
      <c r="C5" s="97"/>
      <c r="D5" s="97"/>
      <c r="E5" s="97"/>
      <c r="F5" s="97"/>
      <c r="G5" s="98"/>
    </row>
    <row r="6" spans="1:7" x14ac:dyDescent="0.3">
      <c r="A6" s="2"/>
      <c r="B6" s="40"/>
      <c r="C6" s="40"/>
      <c r="D6" s="40"/>
      <c r="E6" s="40"/>
      <c r="F6" s="40"/>
    </row>
    <row r="7" spans="1:7" x14ac:dyDescent="0.3">
      <c r="A7" s="101" t="s">
        <v>2</v>
      </c>
      <c r="B7" s="101" t="s">
        <v>3</v>
      </c>
      <c r="C7" s="101" t="s">
        <v>4</v>
      </c>
      <c r="D7" s="101" t="s">
        <v>5</v>
      </c>
      <c r="E7" s="99" t="s">
        <v>6</v>
      </c>
      <c r="F7" s="42" t="s">
        <v>7</v>
      </c>
      <c r="G7" s="99" t="s">
        <v>8</v>
      </c>
    </row>
    <row r="8" spans="1:7" ht="15.75" customHeight="1" x14ac:dyDescent="0.3">
      <c r="A8" s="101"/>
      <c r="B8" s="101"/>
      <c r="C8" s="101"/>
      <c r="D8" s="101"/>
      <c r="E8" s="100"/>
      <c r="F8" s="43" t="s">
        <v>9</v>
      </c>
      <c r="G8" s="100"/>
    </row>
    <row r="9" spans="1:7" x14ac:dyDescent="0.3">
      <c r="A9" s="3" t="s">
        <v>10</v>
      </c>
      <c r="B9" s="4"/>
      <c r="C9" s="4"/>
      <c r="D9" s="5"/>
      <c r="E9" s="5"/>
      <c r="F9" s="6"/>
      <c r="G9" s="6"/>
    </row>
    <row r="10" spans="1:7" x14ac:dyDescent="0.3">
      <c r="A10" s="7" t="s">
        <v>15</v>
      </c>
      <c r="B10" s="8"/>
      <c r="C10" s="65"/>
      <c r="D10" s="9"/>
      <c r="E10" s="9"/>
      <c r="F10" s="10"/>
      <c r="G10" s="15"/>
    </row>
    <row r="11" spans="1:7" x14ac:dyDescent="0.3">
      <c r="A11" s="11" t="s">
        <v>16</v>
      </c>
      <c r="B11" s="8"/>
      <c r="C11" s="65"/>
      <c r="D11" s="9"/>
      <c r="E11" s="9"/>
      <c r="F11" s="10"/>
      <c r="G11" s="15"/>
    </row>
    <row r="12" spans="1:7" x14ac:dyDescent="0.3">
      <c r="A12" s="12" t="s">
        <v>110</v>
      </c>
      <c r="B12" s="8"/>
      <c r="C12" s="65"/>
      <c r="D12" s="9"/>
      <c r="E12" s="9"/>
      <c r="F12" s="10"/>
      <c r="G12" s="15"/>
    </row>
    <row r="13" spans="1:7" x14ac:dyDescent="0.3">
      <c r="A13" s="12">
        <v>124315311</v>
      </c>
      <c r="B13" s="8" t="s">
        <v>99</v>
      </c>
      <c r="C13" s="65" t="s">
        <v>14</v>
      </c>
      <c r="D13" s="9">
        <v>127000</v>
      </c>
      <c r="E13" s="9">
        <v>127000</v>
      </c>
      <c r="F13" s="10">
        <f>+E13/D13</f>
        <v>1</v>
      </c>
      <c r="G13" s="15"/>
    </row>
    <row r="14" spans="1:7" x14ac:dyDescent="0.3">
      <c r="A14" s="12" t="s">
        <v>18</v>
      </c>
      <c r="B14" s="8"/>
      <c r="C14" s="65"/>
      <c r="D14" s="9"/>
      <c r="E14" s="9"/>
      <c r="F14" s="10"/>
      <c r="G14" s="15"/>
    </row>
    <row r="15" spans="1:7" x14ac:dyDescent="0.3">
      <c r="A15" s="12">
        <v>124415411</v>
      </c>
      <c r="B15" s="12" t="s">
        <v>18</v>
      </c>
      <c r="C15" s="65" t="s">
        <v>14</v>
      </c>
      <c r="D15" s="9">
        <v>2894655.16</v>
      </c>
      <c r="E15" s="9">
        <v>2509827.58</v>
      </c>
      <c r="F15" s="10">
        <f>E15/D15</f>
        <v>0.86705581192614323</v>
      </c>
      <c r="G15" s="15"/>
    </row>
    <row r="16" spans="1:7" x14ac:dyDescent="0.3">
      <c r="A16" s="12" t="s">
        <v>100</v>
      </c>
      <c r="B16" s="8"/>
      <c r="C16" s="65"/>
      <c r="D16" s="9"/>
      <c r="E16" s="9"/>
      <c r="F16" s="10"/>
      <c r="G16" s="15"/>
    </row>
    <row r="17" spans="1:7" x14ac:dyDescent="0.3">
      <c r="A17" s="12">
        <v>124695691</v>
      </c>
      <c r="B17" s="8" t="s">
        <v>101</v>
      </c>
      <c r="C17" s="65" t="s">
        <v>14</v>
      </c>
      <c r="D17" s="9">
        <v>398700.67</v>
      </c>
      <c r="E17" s="9">
        <v>398022.67</v>
      </c>
      <c r="F17" s="50">
        <f>E17/D17</f>
        <v>0.99829947614585146</v>
      </c>
      <c r="G17" s="15"/>
    </row>
    <row r="18" spans="1:7" ht="13.5" thickBot="1" x14ac:dyDescent="0.35">
      <c r="A18" s="12"/>
      <c r="B18" s="8"/>
      <c r="C18" s="85" t="s">
        <v>163</v>
      </c>
      <c r="D18" s="83">
        <f>SUM(D13:D17)</f>
        <v>3420355.83</v>
      </c>
      <c r="E18" s="83">
        <f>SUM(E13:E17)</f>
        <v>3034850.25</v>
      </c>
      <c r="F18" s="10"/>
      <c r="G18" s="15"/>
    </row>
    <row r="19" spans="1:7" ht="13.5" thickTop="1" x14ac:dyDescent="0.3">
      <c r="A19" s="7" t="s">
        <v>129</v>
      </c>
      <c r="B19" s="8"/>
      <c r="C19" s="65"/>
      <c r="D19" s="9"/>
      <c r="E19" s="9"/>
      <c r="F19" s="10"/>
      <c r="G19" s="15"/>
    </row>
    <row r="20" spans="1:7" x14ac:dyDescent="0.3">
      <c r="A20" s="7" t="s">
        <v>130</v>
      </c>
      <c r="B20" s="8"/>
      <c r="C20" s="65"/>
      <c r="D20" s="9"/>
      <c r="E20" s="9"/>
      <c r="F20" s="10"/>
      <c r="G20" s="15"/>
    </row>
    <row r="21" spans="1:7" x14ac:dyDescent="0.3">
      <c r="A21" s="11" t="s">
        <v>131</v>
      </c>
      <c r="B21" s="8"/>
      <c r="C21" s="65"/>
      <c r="D21" s="9"/>
      <c r="E21" s="9"/>
      <c r="F21" s="10"/>
      <c r="G21" s="15"/>
    </row>
    <row r="22" spans="1:7" x14ac:dyDescent="0.3">
      <c r="A22" s="12" t="s">
        <v>132</v>
      </c>
      <c r="B22" s="8"/>
      <c r="C22" s="65"/>
      <c r="D22" s="9"/>
      <c r="E22" s="9"/>
      <c r="F22" s="10"/>
      <c r="G22" s="15"/>
    </row>
    <row r="23" spans="1:7" x14ac:dyDescent="0.3">
      <c r="A23" s="12">
        <v>211901070</v>
      </c>
      <c r="B23" s="51" t="s">
        <v>133</v>
      </c>
      <c r="C23" s="84" t="s">
        <v>14</v>
      </c>
      <c r="D23" s="82">
        <v>4099161.12</v>
      </c>
      <c r="E23" s="82">
        <v>213129.8</v>
      </c>
      <c r="F23" s="67">
        <f>E23/D23</f>
        <v>5.1993516175816962E-2</v>
      </c>
      <c r="G23" s="66"/>
    </row>
    <row r="24" spans="1:7" ht="13.5" thickBot="1" x14ac:dyDescent="0.35">
      <c r="A24" s="12"/>
      <c r="B24" s="8"/>
      <c r="C24" s="85" t="s">
        <v>163</v>
      </c>
      <c r="D24" s="83">
        <v>4099161.12</v>
      </c>
      <c r="E24" s="83">
        <v>4099161.12</v>
      </c>
      <c r="F24" s="10"/>
      <c r="G24" s="15"/>
    </row>
    <row r="25" spans="1:7" ht="13.5" thickTop="1" x14ac:dyDescent="0.3">
      <c r="A25" s="12"/>
      <c r="B25" s="8"/>
      <c r="C25" s="65"/>
      <c r="D25" s="61"/>
      <c r="E25" s="61"/>
      <c r="F25" s="10"/>
      <c r="G25" s="15"/>
    </row>
    <row r="26" spans="1:7" x14ac:dyDescent="0.3">
      <c r="A26" s="7" t="s">
        <v>20</v>
      </c>
      <c r="B26" s="8"/>
      <c r="C26" s="65"/>
      <c r="D26" s="9"/>
      <c r="E26" s="9"/>
      <c r="F26" s="10"/>
      <c r="G26" s="15"/>
    </row>
    <row r="27" spans="1:7" x14ac:dyDescent="0.3">
      <c r="A27" s="7" t="s">
        <v>111</v>
      </c>
      <c r="B27" s="8"/>
      <c r="C27" s="65"/>
      <c r="D27" s="9"/>
      <c r="E27" s="9"/>
      <c r="F27" s="10"/>
      <c r="G27" s="15"/>
    </row>
    <row r="28" spans="1:7" x14ac:dyDescent="0.3">
      <c r="A28" s="11" t="s">
        <v>112</v>
      </c>
      <c r="B28" s="8"/>
      <c r="C28" s="65"/>
      <c r="D28" s="9"/>
      <c r="E28" s="9"/>
      <c r="F28" s="10"/>
      <c r="G28" s="15"/>
    </row>
    <row r="29" spans="1:7" x14ac:dyDescent="0.3">
      <c r="A29" s="12" t="s">
        <v>118</v>
      </c>
      <c r="B29" s="58" t="s">
        <v>146</v>
      </c>
      <c r="C29" s="65"/>
      <c r="D29" s="46">
        <v>19947772.059999999</v>
      </c>
      <c r="E29" s="47">
        <v>7165429.4900000002</v>
      </c>
      <c r="F29" s="10">
        <f t="shared" ref="F29:F40" si="0">E29/D29</f>
        <v>0.35920951314499833</v>
      </c>
      <c r="G29" s="15"/>
    </row>
    <row r="30" spans="1:7" x14ac:dyDescent="0.3">
      <c r="A30" s="12" t="s">
        <v>119</v>
      </c>
      <c r="B30" s="58" t="s">
        <v>147</v>
      </c>
      <c r="C30" s="65"/>
      <c r="D30" s="46">
        <v>6262591.2199999997</v>
      </c>
      <c r="E30" s="47">
        <v>1541252.53</v>
      </c>
      <c r="F30" s="10">
        <f t="shared" si="0"/>
        <v>0.24610460364679529</v>
      </c>
      <c r="G30" s="15"/>
    </row>
    <row r="31" spans="1:7" x14ac:dyDescent="0.3">
      <c r="A31" s="12" t="s">
        <v>120</v>
      </c>
      <c r="B31" s="58" t="s">
        <v>148</v>
      </c>
      <c r="C31" s="65"/>
      <c r="D31" s="46">
        <v>1414416.72</v>
      </c>
      <c r="E31" s="47">
        <v>405313.71</v>
      </c>
      <c r="F31" s="10">
        <f t="shared" si="0"/>
        <v>0.28655890747671592</v>
      </c>
      <c r="G31" s="15"/>
    </row>
    <row r="32" spans="1:7" x14ac:dyDescent="0.3">
      <c r="A32" s="12" t="s">
        <v>121</v>
      </c>
      <c r="B32" s="58" t="s">
        <v>149</v>
      </c>
      <c r="C32" s="65"/>
      <c r="D32" s="46">
        <v>883882.98</v>
      </c>
      <c r="E32" s="47">
        <v>291786.81</v>
      </c>
      <c r="F32" s="10">
        <f t="shared" si="0"/>
        <v>0.33011927664904239</v>
      </c>
      <c r="G32" s="15"/>
    </row>
    <row r="33" spans="1:7" x14ac:dyDescent="0.3">
      <c r="A33" s="12" t="s">
        <v>122</v>
      </c>
      <c r="B33" s="58" t="s">
        <v>150</v>
      </c>
      <c r="C33" s="65"/>
      <c r="D33" s="46">
        <v>6643.08</v>
      </c>
      <c r="E33" s="47">
        <v>3823.65</v>
      </c>
      <c r="F33" s="10">
        <f t="shared" si="0"/>
        <v>0.57558391589443458</v>
      </c>
      <c r="G33" s="15"/>
    </row>
    <row r="34" spans="1:7" x14ac:dyDescent="0.3">
      <c r="A34" s="8" t="s">
        <v>123</v>
      </c>
      <c r="B34" s="58" t="s">
        <v>151</v>
      </c>
      <c r="C34" s="65"/>
      <c r="D34" s="46">
        <v>13956854.15</v>
      </c>
      <c r="E34" s="48">
        <v>5009406.5299999993</v>
      </c>
      <c r="F34" s="10">
        <f t="shared" si="0"/>
        <v>0.35892089120957099</v>
      </c>
      <c r="G34" s="15"/>
    </row>
    <row r="35" spans="1:7" x14ac:dyDescent="0.3">
      <c r="A35" s="8" t="s">
        <v>126</v>
      </c>
      <c r="B35" s="58" t="s">
        <v>152</v>
      </c>
      <c r="C35" s="65"/>
      <c r="D35" s="46">
        <v>5009460.07</v>
      </c>
      <c r="E35" s="48">
        <v>1232876.71</v>
      </c>
      <c r="F35" s="10">
        <f t="shared" si="0"/>
        <v>0.24610969900394872</v>
      </c>
      <c r="G35" s="15"/>
    </row>
    <row r="36" spans="1:7" x14ac:dyDescent="0.3">
      <c r="A36" s="8" t="s">
        <v>124</v>
      </c>
      <c r="B36" s="58" t="s">
        <v>153</v>
      </c>
      <c r="C36" s="65"/>
      <c r="D36" s="46">
        <v>1131246.29</v>
      </c>
      <c r="E36" s="48">
        <v>323976.23</v>
      </c>
      <c r="F36" s="10">
        <f t="shared" si="0"/>
        <v>0.28638876685288395</v>
      </c>
      <c r="G36" s="15"/>
    </row>
    <row r="37" spans="1:7" x14ac:dyDescent="0.3">
      <c r="A37" s="8" t="s">
        <v>127</v>
      </c>
      <c r="B37" s="58" t="s">
        <v>138</v>
      </c>
      <c r="C37" s="65"/>
      <c r="D37" s="46">
        <v>14218.55</v>
      </c>
      <c r="E37" s="48">
        <v>4461.01</v>
      </c>
      <c r="F37" s="10">
        <f t="shared" si="0"/>
        <v>0.31374577576475804</v>
      </c>
      <c r="G37" s="15"/>
    </row>
    <row r="38" spans="1:7" x14ac:dyDescent="0.3">
      <c r="A38" s="8" t="s">
        <v>125</v>
      </c>
      <c r="B38" s="58" t="s">
        <v>139</v>
      </c>
      <c r="C38" s="65"/>
      <c r="D38" s="46">
        <v>706543.52</v>
      </c>
      <c r="E38" s="48">
        <v>232927.80000000005</v>
      </c>
      <c r="F38" s="10">
        <f t="shared" si="0"/>
        <v>0.3296722613774733</v>
      </c>
      <c r="G38" s="15"/>
    </row>
    <row r="39" spans="1:7" x14ac:dyDescent="0.3">
      <c r="A39" s="8" t="s">
        <v>128</v>
      </c>
      <c r="B39" s="58" t="s">
        <v>140</v>
      </c>
      <c r="C39" s="65"/>
      <c r="D39" s="59">
        <v>4650.1000000000004</v>
      </c>
      <c r="E39" s="60">
        <v>2676.5</v>
      </c>
      <c r="F39" s="10">
        <f t="shared" si="0"/>
        <v>0.57557901980602566</v>
      </c>
      <c r="G39" s="15"/>
    </row>
    <row r="40" spans="1:7" ht="13" customHeight="1" x14ac:dyDescent="0.3">
      <c r="A40" s="12" t="s">
        <v>113</v>
      </c>
      <c r="B40" s="58" t="s">
        <v>141</v>
      </c>
      <c r="C40" s="65"/>
      <c r="D40" s="46">
        <v>100116904.41</v>
      </c>
      <c r="E40" s="47">
        <v>35974487.119999997</v>
      </c>
      <c r="F40" s="10">
        <f t="shared" si="0"/>
        <v>0.3593248046571319</v>
      </c>
      <c r="G40" s="15"/>
    </row>
    <row r="41" spans="1:7" x14ac:dyDescent="0.3">
      <c r="A41" s="12" t="s">
        <v>115</v>
      </c>
      <c r="B41" s="58" t="s">
        <v>142</v>
      </c>
      <c r="C41" s="65"/>
      <c r="D41" s="46">
        <v>31418305.789999999</v>
      </c>
      <c r="E41" s="47">
        <v>7713103.6600000001</v>
      </c>
      <c r="F41" s="10">
        <f t="shared" ref="F41:F44" si="1">E41/D41</f>
        <v>0.24549712233226056</v>
      </c>
      <c r="G41" s="15"/>
    </row>
    <row r="42" spans="1:7" x14ac:dyDescent="0.3">
      <c r="A42" s="12" t="s">
        <v>116</v>
      </c>
      <c r="B42" s="58" t="s">
        <v>143</v>
      </c>
      <c r="C42" s="65"/>
      <c r="D42" s="46">
        <v>7071680.6399999997</v>
      </c>
      <c r="E42" s="47">
        <v>2026044.83</v>
      </c>
      <c r="F42" s="10">
        <f t="shared" si="1"/>
        <v>0.28650117746267456</v>
      </c>
      <c r="G42" s="15"/>
    </row>
    <row r="43" spans="1:7" x14ac:dyDescent="0.3">
      <c r="A43" s="12" t="s">
        <v>114</v>
      </c>
      <c r="B43" s="58" t="s">
        <v>144</v>
      </c>
      <c r="C43" s="65"/>
      <c r="D43" s="46">
        <v>4421094.78</v>
      </c>
      <c r="E43" s="47">
        <v>1459057.76</v>
      </c>
      <c r="F43" s="10">
        <f t="shared" si="1"/>
        <v>0.33002182323718471</v>
      </c>
      <c r="G43" s="15"/>
    </row>
    <row r="44" spans="1:7" x14ac:dyDescent="0.3">
      <c r="A44" s="12" t="s">
        <v>117</v>
      </c>
      <c r="B44" s="58" t="s">
        <v>145</v>
      </c>
      <c r="C44" s="65"/>
      <c r="D44" s="46">
        <v>33215.03</v>
      </c>
      <c r="E44" s="47">
        <v>19117.96</v>
      </c>
      <c r="F44" s="10">
        <f t="shared" si="1"/>
        <v>0.57558159664465147</v>
      </c>
      <c r="G44" s="15"/>
    </row>
    <row r="45" spans="1:7" ht="13.5" thickBot="1" x14ac:dyDescent="0.35">
      <c r="A45" s="49"/>
      <c r="B45" s="49"/>
      <c r="C45" s="72" t="s">
        <v>25</v>
      </c>
      <c r="D45" s="62">
        <f>SUM(D40:D44)</f>
        <v>143061200.64999998</v>
      </c>
      <c r="E45" s="62">
        <f>SUM(E40:E44)</f>
        <v>47191811.329999998</v>
      </c>
      <c r="F45" s="10"/>
      <c r="G45" s="15"/>
    </row>
    <row r="46" spans="1:7" ht="13.5" thickTop="1" x14ac:dyDescent="0.3">
      <c r="A46" s="49"/>
      <c r="B46" s="49"/>
      <c r="C46" s="65"/>
      <c r="D46" s="61"/>
      <c r="E46" s="61"/>
      <c r="F46" s="10"/>
      <c r="G46" s="15"/>
    </row>
    <row r="47" spans="1:7" x14ac:dyDescent="0.3">
      <c r="A47" s="7" t="s">
        <v>26</v>
      </c>
      <c r="B47" s="8" t="s">
        <v>19</v>
      </c>
      <c r="C47" s="65"/>
      <c r="D47" s="9"/>
      <c r="E47" s="9"/>
      <c r="F47" s="10"/>
      <c r="G47" s="15"/>
    </row>
    <row r="48" spans="1:7" x14ac:dyDescent="0.3">
      <c r="A48" s="24" t="s">
        <v>27</v>
      </c>
      <c r="B48" s="8" t="s">
        <v>19</v>
      </c>
      <c r="C48" s="65"/>
      <c r="D48" s="9"/>
      <c r="E48" s="9"/>
      <c r="F48" s="10"/>
      <c r="G48" s="15"/>
    </row>
    <row r="49" spans="1:7" x14ac:dyDescent="0.3">
      <c r="A49" s="11" t="s">
        <v>28</v>
      </c>
      <c r="B49" s="8"/>
      <c r="C49" s="65"/>
      <c r="D49" s="9"/>
      <c r="E49" s="9"/>
      <c r="F49" s="10"/>
      <c r="G49" s="15"/>
    </row>
    <row r="50" spans="1:7" x14ac:dyDescent="0.3">
      <c r="A50" s="12" t="s">
        <v>134</v>
      </c>
      <c r="B50" s="8"/>
      <c r="C50" s="65"/>
      <c r="D50" s="9"/>
      <c r="E50" s="9"/>
      <c r="F50" s="10"/>
      <c r="G50" s="15"/>
    </row>
    <row r="51" spans="1:7" x14ac:dyDescent="0.3">
      <c r="A51" s="12">
        <v>511101131</v>
      </c>
      <c r="B51" s="8" t="s">
        <v>137</v>
      </c>
      <c r="C51" s="65" t="s">
        <v>24</v>
      </c>
      <c r="D51" s="9">
        <v>12256292.610000001</v>
      </c>
      <c r="E51" s="9">
        <v>1272.3</v>
      </c>
      <c r="F51" s="50">
        <f t="shared" ref="F51:F55" si="2">+E51/D51</f>
        <v>1.0380790019340113E-4</v>
      </c>
      <c r="G51" s="15"/>
    </row>
    <row r="52" spans="1:7" x14ac:dyDescent="0.3">
      <c r="A52" s="12">
        <v>511101132</v>
      </c>
      <c r="B52" s="8" t="s">
        <v>135</v>
      </c>
      <c r="C52" s="65" t="s">
        <v>24</v>
      </c>
      <c r="D52" s="9">
        <v>15631015.399999999</v>
      </c>
      <c r="E52" s="9">
        <v>31659.629999999997</v>
      </c>
      <c r="F52" s="50">
        <f t="shared" si="2"/>
        <v>2.0254365560921908E-3</v>
      </c>
      <c r="G52" s="15"/>
    </row>
    <row r="53" spans="1:7" x14ac:dyDescent="0.3">
      <c r="A53" s="51" t="s">
        <v>31</v>
      </c>
      <c r="B53" s="51"/>
      <c r="C53" s="65"/>
      <c r="D53" s="9"/>
      <c r="E53" s="9"/>
      <c r="F53" s="10"/>
      <c r="G53" s="15"/>
    </row>
    <row r="54" spans="1:7" x14ac:dyDescent="0.3">
      <c r="A54" s="12">
        <v>511301312</v>
      </c>
      <c r="B54" s="8" t="s">
        <v>44</v>
      </c>
      <c r="C54" s="65" t="s">
        <v>24</v>
      </c>
      <c r="D54" s="9">
        <v>1370899.09</v>
      </c>
      <c r="E54" s="9">
        <v>821838.04</v>
      </c>
      <c r="F54" s="10">
        <f t="shared" si="2"/>
        <v>0.59948835475556406</v>
      </c>
      <c r="G54" s="13"/>
    </row>
    <row r="55" spans="1:7" x14ac:dyDescent="0.3">
      <c r="A55" s="12">
        <v>511301323</v>
      </c>
      <c r="B55" s="8" t="s">
        <v>73</v>
      </c>
      <c r="C55" s="65" t="s">
        <v>24</v>
      </c>
      <c r="D55" s="9">
        <v>4936538.3600000003</v>
      </c>
      <c r="E55" s="9">
        <v>200053.15</v>
      </c>
      <c r="F55" s="10">
        <f t="shared" si="2"/>
        <v>4.0524986419836102E-2</v>
      </c>
      <c r="G55" s="13"/>
    </row>
    <row r="56" spans="1:7" x14ac:dyDescent="0.3">
      <c r="A56" s="112" t="s">
        <v>32</v>
      </c>
      <c r="B56" s="112"/>
      <c r="C56" s="65"/>
      <c r="D56" s="9"/>
      <c r="E56" s="9"/>
      <c r="F56" s="10"/>
      <c r="G56" s="13"/>
    </row>
    <row r="57" spans="1:7" x14ac:dyDescent="0.3">
      <c r="A57" s="12">
        <v>511501522</v>
      </c>
      <c r="B57" s="8" t="s">
        <v>45</v>
      </c>
      <c r="C57" s="65" t="s">
        <v>24</v>
      </c>
      <c r="D57" s="9">
        <v>1768358.38</v>
      </c>
      <c r="E57" s="9">
        <v>965060.66</v>
      </c>
      <c r="F57" s="10">
        <f t="shared" ref="F57:F59" si="3">+E57/D57</f>
        <v>0.5457381664908898</v>
      </c>
      <c r="G57" s="13"/>
    </row>
    <row r="58" spans="1:7" x14ac:dyDescent="0.3">
      <c r="A58" s="12" t="s">
        <v>136</v>
      </c>
      <c r="B58" s="8" t="s">
        <v>81</v>
      </c>
      <c r="C58" s="65" t="s">
        <v>24</v>
      </c>
      <c r="D58" s="9">
        <v>8654338.3900000006</v>
      </c>
      <c r="E58" s="9">
        <v>178391.92</v>
      </c>
      <c r="F58" s="10">
        <f t="shared" si="3"/>
        <v>2.061300494167527E-2</v>
      </c>
      <c r="G58" s="13"/>
    </row>
    <row r="59" spans="1:7" x14ac:dyDescent="0.3">
      <c r="A59" s="12">
        <v>511501592</v>
      </c>
      <c r="B59" s="51" t="s">
        <v>82</v>
      </c>
      <c r="C59" s="84" t="s">
        <v>24</v>
      </c>
      <c r="D59" s="88">
        <v>11024652.91</v>
      </c>
      <c r="E59" s="88">
        <v>349350.13</v>
      </c>
      <c r="F59" s="67">
        <f t="shared" si="3"/>
        <v>3.168808422831336E-2</v>
      </c>
      <c r="G59" s="68"/>
    </row>
    <row r="60" spans="1:7" x14ac:dyDescent="0.3">
      <c r="A60" s="11" t="s">
        <v>102</v>
      </c>
      <c r="B60" s="8" t="s">
        <v>19</v>
      </c>
      <c r="C60" s="65"/>
      <c r="D60" s="9"/>
      <c r="E60" s="9"/>
      <c r="F60" s="10"/>
      <c r="G60" s="13"/>
    </row>
    <row r="61" spans="1:7" x14ac:dyDescent="0.3">
      <c r="A61" s="112" t="s">
        <v>103</v>
      </c>
      <c r="B61" s="112" t="s">
        <v>19</v>
      </c>
      <c r="C61" s="65"/>
      <c r="D61" s="9"/>
      <c r="E61" s="9"/>
      <c r="F61" s="10"/>
      <c r="G61" s="13"/>
    </row>
    <row r="62" spans="1:7" x14ac:dyDescent="0.3">
      <c r="A62" s="23">
        <v>512402461</v>
      </c>
      <c r="B62" s="8" t="s">
        <v>104</v>
      </c>
      <c r="C62" s="65" t="s">
        <v>24</v>
      </c>
      <c r="D62" s="9">
        <v>957952.18</v>
      </c>
      <c r="E62" s="9">
        <v>657663</v>
      </c>
      <c r="F62" s="10">
        <f>+E62/D62</f>
        <v>0.68653009380906671</v>
      </c>
      <c r="G62" s="13"/>
    </row>
    <row r="63" spans="1:7" x14ac:dyDescent="0.3">
      <c r="A63" s="23">
        <v>512402481</v>
      </c>
      <c r="B63" s="8" t="s">
        <v>105</v>
      </c>
      <c r="C63" s="65" t="s">
        <v>24</v>
      </c>
      <c r="D63" s="9">
        <v>308662.96999999997</v>
      </c>
      <c r="E63" s="9">
        <v>6500</v>
      </c>
      <c r="F63" s="10">
        <f t="shared" ref="F63:F66" si="4">+E63/D63</f>
        <v>2.1058567537272126E-2</v>
      </c>
      <c r="G63" s="13"/>
    </row>
    <row r="64" spans="1:7" x14ac:dyDescent="0.3">
      <c r="A64" s="11" t="s">
        <v>33</v>
      </c>
      <c r="B64" s="8"/>
      <c r="C64" s="65"/>
      <c r="D64" s="9"/>
      <c r="E64" s="9"/>
      <c r="F64" s="10"/>
      <c r="G64" s="13"/>
    </row>
    <row r="65" spans="1:7" x14ac:dyDescent="0.3">
      <c r="A65" s="23" t="s">
        <v>106</v>
      </c>
      <c r="B65" s="8"/>
      <c r="C65" s="65"/>
      <c r="D65" s="9"/>
      <c r="E65" s="9"/>
      <c r="F65" s="10"/>
      <c r="G65" s="13"/>
    </row>
    <row r="66" spans="1:7" s="20" customFormat="1" x14ac:dyDescent="0.35">
      <c r="A66" s="23">
        <v>513503511</v>
      </c>
      <c r="B66" s="51" t="s">
        <v>107</v>
      </c>
      <c r="C66" s="84" t="s">
        <v>24</v>
      </c>
      <c r="D66" s="88">
        <v>310291.75</v>
      </c>
      <c r="E66" s="88">
        <v>57250</v>
      </c>
      <c r="F66" s="67">
        <f t="shared" si="4"/>
        <v>0.18450377749327851</v>
      </c>
      <c r="G66" s="68"/>
    </row>
    <row r="67" spans="1:7" s="20" customFormat="1" ht="15" customHeight="1" x14ac:dyDescent="0.3">
      <c r="A67" s="113" t="s">
        <v>27</v>
      </c>
      <c r="B67" s="113"/>
      <c r="C67" s="65"/>
      <c r="D67" s="9"/>
      <c r="E67" s="9"/>
      <c r="F67" s="10"/>
      <c r="G67" s="13"/>
    </row>
    <row r="68" spans="1:7" ht="14.5" customHeight="1" x14ac:dyDescent="0.3">
      <c r="A68" s="110" t="s">
        <v>34</v>
      </c>
      <c r="B68" s="111"/>
      <c r="C68" s="65"/>
      <c r="D68" s="9"/>
      <c r="E68" s="9"/>
      <c r="F68" s="10"/>
      <c r="G68" s="13"/>
    </row>
    <row r="69" spans="1:7" x14ac:dyDescent="0.3">
      <c r="A69" s="11" t="s">
        <v>35</v>
      </c>
      <c r="B69" s="8" t="s">
        <v>19</v>
      </c>
      <c r="C69" s="65"/>
      <c r="D69" s="9"/>
      <c r="E69" s="9"/>
      <c r="F69" s="10"/>
      <c r="G69" s="13"/>
    </row>
    <row r="70" spans="1:7" x14ac:dyDescent="0.3">
      <c r="A70" s="23" t="s">
        <v>108</v>
      </c>
      <c r="B70" s="8"/>
      <c r="C70" s="65"/>
      <c r="D70" s="9"/>
      <c r="E70" s="9"/>
      <c r="F70" s="10"/>
      <c r="G70" s="13"/>
    </row>
    <row r="71" spans="1:7" x14ac:dyDescent="0.3">
      <c r="A71" s="23">
        <v>524304451</v>
      </c>
      <c r="B71" s="8" t="s">
        <v>109</v>
      </c>
      <c r="C71" s="65" t="s">
        <v>24</v>
      </c>
      <c r="D71" s="9">
        <v>200000</v>
      </c>
      <c r="E71" s="9">
        <v>200000</v>
      </c>
      <c r="F71" s="10">
        <f t="shared" ref="F71" si="5">+E71/D71</f>
        <v>1</v>
      </c>
      <c r="G71" s="13"/>
    </row>
    <row r="72" spans="1:7" x14ac:dyDescent="0.3">
      <c r="A72" s="23"/>
      <c r="B72" s="8"/>
      <c r="C72" s="74" t="s">
        <v>164</v>
      </c>
      <c r="D72" s="29">
        <f>SUM(D54:D71)</f>
        <v>29531694.030000001</v>
      </c>
      <c r="E72" s="29">
        <f>SUM(E54:E71)</f>
        <v>3436106.9</v>
      </c>
      <c r="F72" s="10"/>
      <c r="G72" s="13"/>
    </row>
    <row r="73" spans="1:7" ht="13.5" thickBot="1" x14ac:dyDescent="0.35">
      <c r="A73" s="28"/>
      <c r="B73" s="28"/>
      <c r="C73" s="74" t="s">
        <v>98</v>
      </c>
      <c r="D73" s="86">
        <f>D72+D18</f>
        <v>32952049.859999999</v>
      </c>
      <c r="E73" s="86">
        <f>E72+E18</f>
        <v>6470957.1500000004</v>
      </c>
      <c r="F73" s="28"/>
      <c r="G73" s="28"/>
    </row>
    <row r="74" spans="1:7" ht="13.5" thickTop="1" x14ac:dyDescent="0.3">
      <c r="A74" s="23"/>
      <c r="B74" s="8"/>
      <c r="C74" s="65"/>
      <c r="D74" s="75"/>
      <c r="E74" s="75"/>
      <c r="F74" s="8"/>
      <c r="G74" s="8"/>
    </row>
    <row r="75" spans="1:7" x14ac:dyDescent="0.3">
      <c r="A75" s="23"/>
      <c r="B75" s="8"/>
      <c r="C75" s="65"/>
      <c r="D75" s="8"/>
      <c r="E75" s="8"/>
      <c r="F75" s="8"/>
      <c r="G75" s="8"/>
    </row>
    <row r="76" spans="1:7" hidden="1" x14ac:dyDescent="0.3">
      <c r="A76" s="31"/>
      <c r="D76" s="27"/>
      <c r="E76" s="27"/>
      <c r="F76" s="32"/>
    </row>
    <row r="77" spans="1:7" hidden="1" x14ac:dyDescent="0.3">
      <c r="A77" s="31"/>
      <c r="D77" s="27"/>
      <c r="E77" s="27"/>
      <c r="F77" s="32"/>
    </row>
    <row r="78" spans="1:7" hidden="1" x14ac:dyDescent="0.3">
      <c r="A78" s="33"/>
      <c r="D78" s="27"/>
      <c r="E78" s="27"/>
      <c r="F78" s="32"/>
    </row>
    <row r="79" spans="1:7" hidden="1" x14ac:dyDescent="0.3">
      <c r="A79" s="31"/>
      <c r="D79" s="27"/>
      <c r="E79" s="27"/>
      <c r="F79" s="32"/>
    </row>
    <row r="80" spans="1:7" hidden="1" x14ac:dyDescent="0.3">
      <c r="A80" s="31"/>
      <c r="D80" s="27"/>
      <c r="E80" s="27"/>
      <c r="F80" s="32"/>
    </row>
    <row r="81" spans="1:6" hidden="1" x14ac:dyDescent="0.3">
      <c r="A81" s="31"/>
      <c r="D81" s="27"/>
      <c r="E81" s="27"/>
      <c r="F81" s="32"/>
    </row>
    <row r="82" spans="1:6" hidden="1" x14ac:dyDescent="0.3">
      <c r="A82" s="31"/>
      <c r="D82" s="27"/>
      <c r="E82" s="27"/>
      <c r="F82" s="32"/>
    </row>
    <row r="83" spans="1:6" hidden="1" x14ac:dyDescent="0.3">
      <c r="A83" s="31"/>
      <c r="D83" s="27"/>
      <c r="E83" s="27"/>
      <c r="F83" s="32"/>
    </row>
    <row r="84" spans="1:6" hidden="1" x14ac:dyDescent="0.3">
      <c r="A84" s="31"/>
      <c r="D84" s="27"/>
      <c r="E84" s="27"/>
      <c r="F84" s="32"/>
    </row>
    <row r="85" spans="1:6" hidden="1" x14ac:dyDescent="0.3">
      <c r="A85" s="33"/>
      <c r="D85" s="27"/>
      <c r="E85" s="27"/>
      <c r="F85" s="32"/>
    </row>
    <row r="86" spans="1:6" hidden="1" x14ac:dyDescent="0.3">
      <c r="A86" s="31"/>
      <c r="D86" s="27"/>
      <c r="E86" s="27"/>
      <c r="F86" s="32"/>
    </row>
    <row r="87" spans="1:6" hidden="1" x14ac:dyDescent="0.3">
      <c r="A87" s="31"/>
      <c r="D87" s="27"/>
      <c r="E87" s="27"/>
      <c r="F87" s="32"/>
    </row>
    <row r="88" spans="1:6" hidden="1" x14ac:dyDescent="0.3">
      <c r="A88" s="31"/>
      <c r="D88" s="27"/>
      <c r="E88" s="27"/>
      <c r="F88" s="32"/>
    </row>
    <row r="89" spans="1:6" hidden="1" x14ac:dyDescent="0.3">
      <c r="A89" s="31"/>
      <c r="D89" s="27"/>
      <c r="E89" s="27"/>
      <c r="F89" s="32"/>
    </row>
    <row r="90" spans="1:6" hidden="1" x14ac:dyDescent="0.3">
      <c r="A90" s="31"/>
      <c r="D90" s="27"/>
      <c r="E90" s="27"/>
      <c r="F90" s="32"/>
    </row>
    <row r="91" spans="1:6" hidden="1" x14ac:dyDescent="0.3">
      <c r="A91" s="33"/>
      <c r="D91" s="27"/>
      <c r="E91" s="27"/>
      <c r="F91" s="32"/>
    </row>
    <row r="92" spans="1:6" hidden="1" x14ac:dyDescent="0.3">
      <c r="A92" s="31"/>
      <c r="D92" s="27"/>
      <c r="E92" s="27"/>
      <c r="F92" s="32"/>
    </row>
    <row r="93" spans="1:6" hidden="1" x14ac:dyDescent="0.3">
      <c r="A93" s="31"/>
      <c r="D93" s="27"/>
      <c r="E93" s="27"/>
      <c r="F93" s="32"/>
    </row>
    <row r="94" spans="1:6" hidden="1" x14ac:dyDescent="0.3">
      <c r="A94" s="31"/>
      <c r="D94" s="27"/>
      <c r="E94" s="27"/>
      <c r="F94" s="32"/>
    </row>
    <row r="95" spans="1:6" hidden="1" x14ac:dyDescent="0.3">
      <c r="A95" s="34"/>
      <c r="D95" s="27"/>
      <c r="E95" s="27"/>
      <c r="F95" s="32"/>
    </row>
    <row r="96" spans="1:6" hidden="1" x14ac:dyDescent="0.3">
      <c r="A96" s="35"/>
      <c r="D96" s="27"/>
      <c r="E96" s="27"/>
      <c r="F96" s="32"/>
    </row>
    <row r="97" spans="1:6" hidden="1" x14ac:dyDescent="0.3">
      <c r="A97" s="33"/>
      <c r="D97" s="27"/>
      <c r="E97" s="27"/>
      <c r="F97" s="32"/>
    </row>
    <row r="98" spans="1:6" hidden="1" x14ac:dyDescent="0.3">
      <c r="A98" s="31"/>
      <c r="D98" s="27"/>
      <c r="E98" s="27"/>
      <c r="F98" s="32"/>
    </row>
    <row r="99" spans="1:6" hidden="1" x14ac:dyDescent="0.3">
      <c r="A99" s="31"/>
      <c r="D99" s="27"/>
      <c r="E99" s="27"/>
      <c r="F99" s="32"/>
    </row>
    <row r="100" spans="1:6" hidden="1" x14ac:dyDescent="0.3">
      <c r="A100" s="31"/>
      <c r="D100" s="27"/>
      <c r="E100" s="27"/>
      <c r="F100" s="32"/>
    </row>
    <row r="101" spans="1:6" hidden="1" x14ac:dyDescent="0.3">
      <c r="A101" s="31"/>
      <c r="D101" s="27"/>
      <c r="E101" s="27"/>
      <c r="F101" s="32"/>
    </row>
    <row r="102" spans="1:6" hidden="1" x14ac:dyDescent="0.3">
      <c r="A102" s="31"/>
      <c r="D102" s="27"/>
      <c r="E102" s="27"/>
      <c r="F102" s="32"/>
    </row>
    <row r="103" spans="1:6" hidden="1" x14ac:dyDescent="0.3">
      <c r="A103" s="31"/>
      <c r="D103" s="27"/>
      <c r="E103" s="27"/>
      <c r="F103" s="32"/>
    </row>
    <row r="104" spans="1:6" hidden="1" x14ac:dyDescent="0.3">
      <c r="A104" s="31"/>
      <c r="D104" s="27"/>
      <c r="E104" s="27"/>
      <c r="F104" s="32"/>
    </row>
    <row r="105" spans="1:6" hidden="1" x14ac:dyDescent="0.3">
      <c r="A105" s="31"/>
      <c r="D105" s="27"/>
      <c r="E105" s="27"/>
      <c r="F105" s="32"/>
    </row>
    <row r="106" spans="1:6" hidden="1" x14ac:dyDescent="0.3">
      <c r="A106" s="31"/>
      <c r="D106" s="27"/>
      <c r="E106" s="27"/>
      <c r="F106" s="32"/>
    </row>
    <row r="107" spans="1:6" hidden="1" x14ac:dyDescent="0.3">
      <c r="A107" s="33"/>
      <c r="D107" s="27"/>
      <c r="E107" s="27"/>
      <c r="F107" s="32"/>
    </row>
    <row r="108" spans="1:6" hidden="1" x14ac:dyDescent="0.3">
      <c r="A108" s="31"/>
      <c r="D108" s="27"/>
      <c r="E108" s="27"/>
      <c r="F108" s="32"/>
    </row>
    <row r="109" spans="1:6" hidden="1" x14ac:dyDescent="0.3">
      <c r="A109" s="31"/>
      <c r="D109" s="27"/>
      <c r="E109" s="27"/>
      <c r="F109" s="32"/>
    </row>
    <row r="110" spans="1:6" hidden="1" x14ac:dyDescent="0.3">
      <c r="A110" s="31"/>
      <c r="D110" s="27"/>
      <c r="E110" s="27"/>
      <c r="F110" s="32"/>
    </row>
    <row r="111" spans="1:6" hidden="1" x14ac:dyDescent="0.3">
      <c r="A111" s="33"/>
      <c r="D111" s="27"/>
      <c r="E111" s="27"/>
      <c r="F111" s="32"/>
    </row>
    <row r="112" spans="1:6" hidden="1" x14ac:dyDescent="0.3">
      <c r="A112" s="31"/>
      <c r="D112" s="27"/>
      <c r="E112" s="27"/>
      <c r="F112" s="32"/>
    </row>
    <row r="113" spans="1:6" hidden="1" x14ac:dyDescent="0.3">
      <c r="A113" s="31"/>
      <c r="D113" s="27"/>
      <c r="E113" s="27"/>
      <c r="F113" s="32"/>
    </row>
    <row r="114" spans="1:6" hidden="1" x14ac:dyDescent="0.3">
      <c r="A114" s="31"/>
      <c r="D114" s="27"/>
      <c r="E114" s="27"/>
      <c r="F114" s="32"/>
    </row>
    <row r="115" spans="1:6" hidden="1" x14ac:dyDescent="0.3">
      <c r="A115" s="33"/>
      <c r="D115" s="27"/>
      <c r="E115" s="27"/>
      <c r="F115" s="32"/>
    </row>
    <row r="116" spans="1:6" hidden="1" x14ac:dyDescent="0.3">
      <c r="A116" s="31"/>
      <c r="D116" s="27"/>
      <c r="E116" s="27"/>
      <c r="F116" s="32"/>
    </row>
    <row r="117" spans="1:6" hidden="1" x14ac:dyDescent="0.3">
      <c r="A117" s="31"/>
      <c r="D117" s="27"/>
      <c r="E117" s="27"/>
      <c r="F117" s="32"/>
    </row>
    <row r="118" spans="1:6" hidden="1" x14ac:dyDescent="0.3">
      <c r="A118" s="33"/>
      <c r="D118" s="27"/>
      <c r="E118" s="27"/>
      <c r="F118" s="32"/>
    </row>
    <row r="119" spans="1:6" hidden="1" x14ac:dyDescent="0.3">
      <c r="A119" s="31"/>
      <c r="D119" s="27"/>
      <c r="E119" s="27"/>
      <c r="F119" s="32"/>
    </row>
    <row r="120" spans="1:6" hidden="1" x14ac:dyDescent="0.3">
      <c r="A120" s="31"/>
      <c r="D120" s="27"/>
      <c r="E120" s="27"/>
      <c r="F120" s="32"/>
    </row>
    <row r="121" spans="1:6" hidden="1" x14ac:dyDescent="0.3">
      <c r="A121" s="31"/>
      <c r="D121" s="27"/>
      <c r="E121" s="27"/>
      <c r="F121" s="32"/>
    </row>
    <row r="122" spans="1:6" hidden="1" x14ac:dyDescent="0.3">
      <c r="A122" s="33"/>
      <c r="D122" s="27"/>
      <c r="E122" s="27"/>
      <c r="F122" s="32"/>
    </row>
    <row r="123" spans="1:6" hidden="1" x14ac:dyDescent="0.3">
      <c r="A123" s="31"/>
      <c r="D123" s="27"/>
      <c r="E123" s="27"/>
      <c r="F123" s="32"/>
    </row>
    <row r="124" spans="1:6" hidden="1" x14ac:dyDescent="0.3">
      <c r="A124" s="31"/>
      <c r="D124" s="27"/>
      <c r="E124" s="27"/>
      <c r="F124" s="32"/>
    </row>
    <row r="125" spans="1:6" hidden="1" x14ac:dyDescent="0.3">
      <c r="A125" s="31"/>
      <c r="D125" s="27"/>
      <c r="E125" s="27"/>
      <c r="F125" s="32"/>
    </row>
    <row r="126" spans="1:6" hidden="1" x14ac:dyDescent="0.3">
      <c r="A126" s="31"/>
      <c r="D126" s="27"/>
      <c r="E126" s="27"/>
      <c r="F126" s="32"/>
    </row>
    <row r="127" spans="1:6" hidden="1" x14ac:dyDescent="0.3">
      <c r="A127" s="31"/>
      <c r="D127" s="27"/>
      <c r="E127" s="27"/>
      <c r="F127" s="32"/>
    </row>
    <row r="128" spans="1:6" hidden="1" x14ac:dyDescent="0.3">
      <c r="A128" s="31"/>
      <c r="D128" s="27"/>
      <c r="E128" s="27"/>
      <c r="F128" s="32"/>
    </row>
    <row r="129" spans="1:6" hidden="1" x14ac:dyDescent="0.3">
      <c r="A129" s="33"/>
      <c r="D129" s="27"/>
      <c r="E129" s="27"/>
      <c r="F129" s="32"/>
    </row>
    <row r="130" spans="1:6" hidden="1" x14ac:dyDescent="0.3">
      <c r="A130" s="31"/>
      <c r="D130" s="27"/>
      <c r="E130" s="27"/>
      <c r="F130" s="32"/>
    </row>
    <row r="131" spans="1:6" hidden="1" x14ac:dyDescent="0.3">
      <c r="A131" s="31"/>
      <c r="D131" s="27"/>
      <c r="E131" s="27"/>
      <c r="F131" s="32"/>
    </row>
    <row r="132" spans="1:6" hidden="1" x14ac:dyDescent="0.3">
      <c r="A132" s="31"/>
      <c r="D132" s="27"/>
      <c r="E132" s="27"/>
      <c r="F132" s="32"/>
    </row>
    <row r="133" spans="1:6" hidden="1" x14ac:dyDescent="0.3">
      <c r="A133" s="33"/>
      <c r="D133" s="27"/>
      <c r="E133" s="27"/>
      <c r="F133" s="32"/>
    </row>
    <row r="134" spans="1:6" hidden="1" x14ac:dyDescent="0.3">
      <c r="A134" s="31"/>
      <c r="D134" s="27"/>
      <c r="E134" s="27"/>
      <c r="F134" s="32"/>
    </row>
    <row r="135" spans="1:6" hidden="1" x14ac:dyDescent="0.3">
      <c r="A135" s="31"/>
      <c r="D135" s="27"/>
      <c r="E135" s="27"/>
      <c r="F135" s="32"/>
    </row>
    <row r="136" spans="1:6" hidden="1" x14ac:dyDescent="0.3">
      <c r="A136" s="31"/>
      <c r="D136" s="27"/>
      <c r="E136" s="27"/>
      <c r="F136" s="32"/>
    </row>
    <row r="137" spans="1:6" hidden="1" x14ac:dyDescent="0.3">
      <c r="A137" s="35"/>
      <c r="D137" s="27"/>
      <c r="E137" s="27"/>
      <c r="F137" s="32"/>
    </row>
    <row r="138" spans="1:6" hidden="1" x14ac:dyDescent="0.3">
      <c r="A138" s="33"/>
      <c r="D138" s="27"/>
      <c r="E138" s="27"/>
      <c r="F138" s="32"/>
    </row>
    <row r="139" spans="1:6" hidden="1" x14ac:dyDescent="0.3">
      <c r="A139" s="31"/>
      <c r="D139" s="27"/>
      <c r="E139" s="27"/>
      <c r="F139" s="32"/>
    </row>
    <row r="140" spans="1:6" hidden="1" x14ac:dyDescent="0.3">
      <c r="A140" s="31"/>
      <c r="D140" s="27"/>
      <c r="E140" s="27"/>
      <c r="F140" s="32"/>
    </row>
    <row r="141" spans="1:6" hidden="1" x14ac:dyDescent="0.3">
      <c r="A141" s="33"/>
      <c r="D141" s="27"/>
      <c r="E141" s="27"/>
      <c r="F141" s="32"/>
    </row>
    <row r="142" spans="1:6" hidden="1" x14ac:dyDescent="0.3">
      <c r="A142" s="31"/>
      <c r="D142" s="27"/>
      <c r="E142" s="27"/>
      <c r="F142" s="32"/>
    </row>
    <row r="143" spans="1:6" hidden="1" x14ac:dyDescent="0.3">
      <c r="A143" s="31"/>
      <c r="D143" s="27"/>
      <c r="E143" s="27"/>
      <c r="F143" s="32"/>
    </row>
    <row r="144" spans="1:6" hidden="1" x14ac:dyDescent="0.3">
      <c r="A144" s="31"/>
      <c r="D144" s="27"/>
      <c r="E144" s="27"/>
      <c r="F144" s="32"/>
    </row>
    <row r="145" spans="1:6" hidden="1" x14ac:dyDescent="0.3">
      <c r="A145" s="33"/>
      <c r="D145" s="27"/>
      <c r="E145" s="27"/>
      <c r="F145" s="32"/>
    </row>
    <row r="146" spans="1:6" hidden="1" x14ac:dyDescent="0.3">
      <c r="A146" s="31"/>
      <c r="D146" s="27"/>
      <c r="E146" s="27"/>
      <c r="F146" s="32"/>
    </row>
    <row r="147" spans="1:6" hidden="1" x14ac:dyDescent="0.3">
      <c r="A147" s="31"/>
      <c r="D147" s="27"/>
      <c r="E147" s="27"/>
      <c r="F147" s="32"/>
    </row>
    <row r="148" spans="1:6" hidden="1" x14ac:dyDescent="0.3">
      <c r="A148" s="31"/>
      <c r="D148" s="27"/>
      <c r="E148" s="27"/>
      <c r="F148" s="32"/>
    </row>
    <row r="149" spans="1:6" hidden="1" x14ac:dyDescent="0.3">
      <c r="A149" s="31"/>
      <c r="D149" s="27"/>
      <c r="E149" s="27"/>
      <c r="F149" s="32"/>
    </row>
    <row r="150" spans="1:6" hidden="1" x14ac:dyDescent="0.3">
      <c r="A150" s="31"/>
      <c r="D150" s="27"/>
      <c r="E150" s="27"/>
      <c r="F150" s="32"/>
    </row>
    <row r="151" spans="1:6" hidden="1" x14ac:dyDescent="0.3">
      <c r="A151" s="33"/>
      <c r="D151" s="27"/>
      <c r="E151" s="27"/>
      <c r="F151" s="32"/>
    </row>
    <row r="152" spans="1:6" hidden="1" x14ac:dyDescent="0.3">
      <c r="A152" s="31"/>
      <c r="D152" s="27"/>
      <c r="E152" s="27"/>
      <c r="F152" s="32"/>
    </row>
    <row r="153" spans="1:6" hidden="1" x14ac:dyDescent="0.3">
      <c r="A153" s="31"/>
      <c r="D153" s="27"/>
      <c r="E153" s="27"/>
      <c r="F153" s="32"/>
    </row>
    <row r="154" spans="1:6" hidden="1" x14ac:dyDescent="0.3">
      <c r="A154" s="31"/>
      <c r="D154" s="27"/>
      <c r="E154" s="27"/>
      <c r="F154" s="32"/>
    </row>
    <row r="155" spans="1:6" hidden="1" x14ac:dyDescent="0.3">
      <c r="A155" s="33"/>
      <c r="D155" s="27"/>
      <c r="E155" s="27"/>
      <c r="F155" s="32"/>
    </row>
    <row r="156" spans="1:6" hidden="1" x14ac:dyDescent="0.3">
      <c r="A156" s="31"/>
      <c r="D156" s="27"/>
      <c r="E156" s="27"/>
      <c r="F156" s="32"/>
    </row>
    <row r="157" spans="1:6" hidden="1" x14ac:dyDescent="0.3">
      <c r="A157" s="31"/>
      <c r="D157" s="27"/>
      <c r="E157" s="27"/>
      <c r="F157" s="32"/>
    </row>
    <row r="158" spans="1:6" hidden="1" x14ac:dyDescent="0.3">
      <c r="A158" s="31"/>
      <c r="D158" s="27"/>
      <c r="E158" s="27"/>
      <c r="F158" s="32"/>
    </row>
    <row r="159" spans="1:6" hidden="1" x14ac:dyDescent="0.3">
      <c r="A159" s="31"/>
      <c r="D159" s="27"/>
      <c r="E159" s="27"/>
      <c r="F159" s="32"/>
    </row>
    <row r="160" spans="1:6" hidden="1" x14ac:dyDescent="0.3">
      <c r="A160" s="31"/>
      <c r="D160" s="27"/>
      <c r="E160" s="27"/>
      <c r="F160" s="32"/>
    </row>
    <row r="161" spans="1:6" hidden="1" x14ac:dyDescent="0.3">
      <c r="A161" s="31"/>
      <c r="D161" s="27"/>
      <c r="E161" s="27"/>
      <c r="F161" s="32"/>
    </row>
    <row r="162" spans="1:6" hidden="1" x14ac:dyDescent="0.3">
      <c r="A162" s="33"/>
      <c r="D162" s="27"/>
      <c r="E162" s="27"/>
      <c r="F162" s="32"/>
    </row>
    <row r="163" spans="1:6" hidden="1" x14ac:dyDescent="0.3">
      <c r="A163" s="31"/>
      <c r="D163" s="27"/>
      <c r="E163" s="27"/>
      <c r="F163" s="32"/>
    </row>
    <row r="164" spans="1:6" hidden="1" x14ac:dyDescent="0.3">
      <c r="A164" s="31"/>
      <c r="D164" s="27"/>
      <c r="E164" s="27"/>
      <c r="F164" s="32"/>
    </row>
    <row r="165" spans="1:6" hidden="1" x14ac:dyDescent="0.3">
      <c r="A165" s="31"/>
      <c r="D165" s="27"/>
      <c r="E165" s="27"/>
      <c r="F165" s="32"/>
    </row>
    <row r="166" spans="1:6" hidden="1" x14ac:dyDescent="0.3">
      <c r="A166" s="31"/>
      <c r="D166" s="27"/>
      <c r="E166" s="27"/>
      <c r="F166" s="32"/>
    </row>
    <row r="167" spans="1:6" hidden="1" x14ac:dyDescent="0.3">
      <c r="A167" s="34"/>
      <c r="D167" s="27"/>
      <c r="E167" s="27"/>
      <c r="F167" s="32"/>
    </row>
    <row r="168" spans="1:6" hidden="1" x14ac:dyDescent="0.3">
      <c r="A168" s="35"/>
      <c r="D168" s="27"/>
      <c r="E168" s="27"/>
      <c r="F168" s="32"/>
    </row>
    <row r="169" spans="1:6" hidden="1" x14ac:dyDescent="0.3">
      <c r="A169" s="33"/>
      <c r="D169" s="27"/>
      <c r="E169" s="27"/>
      <c r="F169" s="32"/>
    </row>
    <row r="170" spans="1:6" hidden="1" x14ac:dyDescent="0.3">
      <c r="A170" s="33"/>
      <c r="D170" s="27"/>
      <c r="E170" s="27"/>
      <c r="F170" s="32"/>
    </row>
    <row r="171" spans="1:6" hidden="1" x14ac:dyDescent="0.3">
      <c r="A171" s="33"/>
      <c r="D171" s="27"/>
      <c r="E171" s="27"/>
      <c r="F171" s="32"/>
    </row>
    <row r="172" spans="1:6" hidden="1" x14ac:dyDescent="0.3">
      <c r="A172" s="35"/>
      <c r="D172" s="27"/>
      <c r="E172" s="27"/>
      <c r="F172" s="32"/>
    </row>
    <row r="173" spans="1:6" hidden="1" x14ac:dyDescent="0.3">
      <c r="A173" s="33"/>
      <c r="D173" s="27"/>
      <c r="E173" s="27"/>
      <c r="F173" s="32"/>
    </row>
    <row r="174" spans="1:6" hidden="1" x14ac:dyDescent="0.3">
      <c r="A174" s="33"/>
      <c r="D174" s="27"/>
      <c r="E174" s="27"/>
      <c r="F174" s="32"/>
    </row>
    <row r="175" spans="1:6" hidden="1" x14ac:dyDescent="0.3">
      <c r="A175" s="33"/>
      <c r="D175" s="27"/>
      <c r="E175" s="27"/>
      <c r="F175" s="32"/>
    </row>
    <row r="176" spans="1:6" hidden="1" x14ac:dyDescent="0.3">
      <c r="A176" s="31"/>
      <c r="D176" s="27"/>
      <c r="E176" s="27"/>
      <c r="F176" s="32"/>
    </row>
    <row r="177" spans="1:6" hidden="1" x14ac:dyDescent="0.3">
      <c r="A177" s="31"/>
      <c r="D177" s="27"/>
      <c r="E177" s="27"/>
      <c r="F177" s="32"/>
    </row>
    <row r="178" spans="1:6" hidden="1" x14ac:dyDescent="0.3">
      <c r="A178" s="31"/>
      <c r="D178" s="27"/>
      <c r="E178" s="27"/>
      <c r="F178" s="32"/>
    </row>
    <row r="179" spans="1:6" hidden="1" x14ac:dyDescent="0.3">
      <c r="A179" s="31"/>
      <c r="D179" s="27"/>
      <c r="E179" s="27"/>
      <c r="F179" s="32"/>
    </row>
    <row r="180" spans="1:6" hidden="1" x14ac:dyDescent="0.3">
      <c r="A180" s="33"/>
      <c r="D180" s="27"/>
      <c r="E180" s="27"/>
      <c r="F180" s="32"/>
    </row>
    <row r="181" spans="1:6" hidden="1" x14ac:dyDescent="0.3">
      <c r="A181" s="31"/>
      <c r="D181" s="27"/>
      <c r="E181" s="27"/>
      <c r="F181" s="32"/>
    </row>
    <row r="182" spans="1:6" hidden="1" x14ac:dyDescent="0.3">
      <c r="A182" s="31"/>
      <c r="D182" s="27"/>
      <c r="E182" s="27"/>
      <c r="F182" s="32"/>
    </row>
    <row r="183" spans="1:6" hidden="1" x14ac:dyDescent="0.3">
      <c r="A183" s="31"/>
      <c r="D183" s="27"/>
      <c r="E183" s="27"/>
      <c r="F183" s="32"/>
    </row>
    <row r="184" spans="1:6" hidden="1" x14ac:dyDescent="0.3">
      <c r="A184" s="33"/>
      <c r="D184" s="27"/>
      <c r="E184" s="27"/>
      <c r="F184" s="32"/>
    </row>
    <row r="185" spans="1:6" hidden="1" x14ac:dyDescent="0.3">
      <c r="A185" s="31"/>
      <c r="D185" s="27"/>
      <c r="E185" s="27"/>
      <c r="F185" s="32"/>
    </row>
    <row r="186" spans="1:6" hidden="1" x14ac:dyDescent="0.3">
      <c r="A186" s="31"/>
      <c r="D186" s="27"/>
      <c r="E186" s="27"/>
      <c r="F186" s="32"/>
    </row>
    <row r="187" spans="1:6" hidden="1" x14ac:dyDescent="0.3">
      <c r="A187" s="35"/>
      <c r="D187" s="27"/>
      <c r="E187" s="27"/>
      <c r="F187" s="32"/>
    </row>
    <row r="188" spans="1:6" hidden="1" x14ac:dyDescent="0.3">
      <c r="A188" s="33"/>
      <c r="D188" s="27"/>
      <c r="E188" s="27"/>
      <c r="F188" s="32"/>
    </row>
    <row r="189" spans="1:6" hidden="1" x14ac:dyDescent="0.3">
      <c r="A189" s="33"/>
      <c r="D189" s="27"/>
      <c r="E189" s="27"/>
      <c r="F189" s="32"/>
    </row>
    <row r="190" spans="1:6" hidden="1" x14ac:dyDescent="0.3">
      <c r="A190" s="34"/>
      <c r="D190" s="27"/>
      <c r="E190" s="27"/>
      <c r="F190" s="32"/>
    </row>
    <row r="191" spans="1:6" hidden="1" x14ac:dyDescent="0.3">
      <c r="A191" s="35"/>
      <c r="D191" s="27"/>
      <c r="E191" s="27"/>
      <c r="F191" s="32"/>
    </row>
    <row r="192" spans="1:6" hidden="1" x14ac:dyDescent="0.3">
      <c r="A192" s="33"/>
      <c r="D192" s="27"/>
      <c r="E192" s="27"/>
      <c r="F192" s="32"/>
    </row>
    <row r="193" spans="1:6" hidden="1" x14ac:dyDescent="0.3">
      <c r="A193" s="31"/>
      <c r="D193" s="27"/>
      <c r="E193" s="27"/>
      <c r="F193" s="32"/>
    </row>
    <row r="194" spans="1:6" hidden="1" x14ac:dyDescent="0.3">
      <c r="A194" s="31"/>
      <c r="D194" s="27"/>
      <c r="E194" s="27"/>
      <c r="F194" s="32"/>
    </row>
    <row r="195" spans="1:6" hidden="1" x14ac:dyDescent="0.3">
      <c r="A195" s="31"/>
      <c r="D195" s="27"/>
      <c r="E195" s="27"/>
      <c r="F195" s="32"/>
    </row>
    <row r="196" spans="1:6" hidden="1" x14ac:dyDescent="0.3">
      <c r="A196" s="31"/>
      <c r="D196" s="27"/>
      <c r="E196" s="27"/>
      <c r="F196" s="32"/>
    </row>
    <row r="197" spans="1:6" hidden="1" x14ac:dyDescent="0.3">
      <c r="A197" s="31"/>
      <c r="D197" s="27"/>
      <c r="E197" s="27"/>
      <c r="F197" s="32"/>
    </row>
    <row r="198" spans="1:6" hidden="1" x14ac:dyDescent="0.3">
      <c r="A198" s="31"/>
      <c r="D198" s="27"/>
      <c r="E198" s="27"/>
      <c r="F198" s="32"/>
    </row>
    <row r="199" spans="1:6" hidden="1" x14ac:dyDescent="0.3">
      <c r="A199" s="31"/>
      <c r="D199" s="27"/>
      <c r="E199" s="27"/>
      <c r="F199" s="32"/>
    </row>
    <row r="200" spans="1:6" hidden="1" x14ac:dyDescent="0.3">
      <c r="A200" s="31"/>
      <c r="D200" s="27"/>
      <c r="E200" s="27"/>
      <c r="F200" s="32"/>
    </row>
    <row r="201" spans="1:6" hidden="1" x14ac:dyDescent="0.3">
      <c r="A201" s="33"/>
      <c r="D201" s="27"/>
      <c r="E201" s="27"/>
      <c r="F201" s="32"/>
    </row>
    <row r="202" spans="1:6" hidden="1" x14ac:dyDescent="0.3">
      <c r="A202" s="31"/>
      <c r="D202" s="27"/>
      <c r="E202" s="27"/>
      <c r="F202" s="32"/>
    </row>
    <row r="203" spans="1:6" hidden="1" x14ac:dyDescent="0.3">
      <c r="A203" s="31"/>
      <c r="D203" s="27"/>
      <c r="E203" s="27"/>
      <c r="F203" s="32"/>
    </row>
    <row r="204" spans="1:6" hidden="1" x14ac:dyDescent="0.3">
      <c r="A204" s="31"/>
      <c r="D204" s="27"/>
      <c r="E204" s="27"/>
      <c r="F204" s="32"/>
    </row>
    <row r="205" spans="1:6" hidden="1" x14ac:dyDescent="0.3">
      <c r="A205" s="31"/>
      <c r="D205" s="27"/>
      <c r="E205" s="27"/>
      <c r="F205" s="32"/>
    </row>
    <row r="206" spans="1:6" hidden="1" x14ac:dyDescent="0.3">
      <c r="A206" s="31"/>
      <c r="D206" s="27"/>
      <c r="E206" s="27"/>
      <c r="F206" s="32"/>
    </row>
    <row r="207" spans="1:6" hidden="1" x14ac:dyDescent="0.3">
      <c r="A207" s="33"/>
      <c r="D207" s="27"/>
      <c r="E207" s="27"/>
      <c r="F207" s="32"/>
    </row>
    <row r="208" spans="1:6" hidden="1" x14ac:dyDescent="0.3">
      <c r="A208" s="31"/>
      <c r="D208" s="27"/>
      <c r="E208" s="27"/>
      <c r="F208" s="32"/>
    </row>
    <row r="209" spans="1:6" hidden="1" x14ac:dyDescent="0.3">
      <c r="A209" s="33"/>
      <c r="D209" s="27"/>
      <c r="E209" s="27"/>
      <c r="F209" s="32"/>
    </row>
    <row r="210" spans="1:6" hidden="1" x14ac:dyDescent="0.3">
      <c r="A210" s="31"/>
      <c r="D210" s="27"/>
      <c r="E210" s="27"/>
      <c r="F210" s="32"/>
    </row>
    <row r="211" spans="1:6" hidden="1" x14ac:dyDescent="0.3">
      <c r="A211" s="26"/>
      <c r="D211" s="27"/>
      <c r="E211" s="27"/>
      <c r="F211" s="32"/>
    </row>
    <row r="212" spans="1:6" hidden="1" x14ac:dyDescent="0.3">
      <c r="A212" s="26"/>
      <c r="D212" s="27"/>
      <c r="E212" s="27"/>
      <c r="F212" s="32"/>
    </row>
    <row r="213" spans="1:6" hidden="1" x14ac:dyDescent="0.3">
      <c r="A213" s="26"/>
      <c r="D213" s="27"/>
      <c r="E213" s="27"/>
      <c r="F213" s="32"/>
    </row>
    <row r="214" spans="1:6" hidden="1" x14ac:dyDescent="0.3">
      <c r="A214" s="31"/>
      <c r="D214" s="27"/>
      <c r="E214" s="27"/>
      <c r="F214" s="32"/>
    </row>
    <row r="215" spans="1:6" hidden="1" x14ac:dyDescent="0.3">
      <c r="A215" s="31"/>
      <c r="D215" s="27"/>
      <c r="E215" s="27"/>
      <c r="F215" s="32"/>
    </row>
    <row r="216" spans="1:6" hidden="1" x14ac:dyDescent="0.3">
      <c r="A216" s="26"/>
      <c r="D216" s="27"/>
      <c r="E216" s="27"/>
      <c r="F216" s="32"/>
    </row>
    <row r="217" spans="1:6" hidden="1" x14ac:dyDescent="0.3">
      <c r="A217" s="26"/>
      <c r="D217" s="27"/>
      <c r="E217" s="27"/>
      <c r="F217" s="32"/>
    </row>
    <row r="218" spans="1:6" hidden="1" x14ac:dyDescent="0.3">
      <c r="A218" s="31"/>
      <c r="D218" s="27"/>
      <c r="E218" s="27"/>
      <c r="F218" s="32"/>
    </row>
    <row r="219" spans="1:6" hidden="1" x14ac:dyDescent="0.3">
      <c r="A219" s="31"/>
      <c r="D219" s="27"/>
      <c r="E219" s="27"/>
      <c r="F219" s="32"/>
    </row>
    <row r="220" spans="1:6" hidden="1" x14ac:dyDescent="0.3">
      <c r="A220" s="33"/>
      <c r="D220" s="27"/>
      <c r="E220" s="27"/>
      <c r="F220" s="32"/>
    </row>
    <row r="221" spans="1:6" hidden="1" x14ac:dyDescent="0.3">
      <c r="A221" s="31"/>
      <c r="D221" s="27"/>
      <c r="E221" s="27"/>
      <c r="F221" s="32"/>
    </row>
    <row r="222" spans="1:6" hidden="1" x14ac:dyDescent="0.3">
      <c r="A222" s="26"/>
      <c r="D222" s="27"/>
      <c r="E222" s="27"/>
      <c r="F222" s="32"/>
    </row>
    <row r="223" spans="1:6" hidden="1" x14ac:dyDescent="0.3">
      <c r="A223" s="31"/>
      <c r="D223" s="27"/>
      <c r="E223" s="27"/>
      <c r="F223" s="32"/>
    </row>
    <row r="224" spans="1:6" hidden="1" x14ac:dyDescent="0.3">
      <c r="A224" s="31"/>
      <c r="D224" s="27"/>
      <c r="E224" s="27"/>
      <c r="F224" s="32"/>
    </row>
    <row r="225" spans="1:6" hidden="1" x14ac:dyDescent="0.3">
      <c r="A225" s="31"/>
      <c r="D225" s="27"/>
      <c r="E225" s="27"/>
      <c r="F225" s="32"/>
    </row>
    <row r="226" spans="1:6" hidden="1" x14ac:dyDescent="0.3">
      <c r="A226" s="33"/>
      <c r="D226" s="27"/>
      <c r="E226" s="27"/>
      <c r="F226" s="32"/>
    </row>
    <row r="227" spans="1:6" hidden="1" x14ac:dyDescent="0.3">
      <c r="A227" s="31"/>
      <c r="D227" s="27"/>
      <c r="E227" s="27"/>
      <c r="F227" s="32"/>
    </row>
    <row r="228" spans="1:6" hidden="1" x14ac:dyDescent="0.3">
      <c r="A228" s="31"/>
      <c r="D228" s="27"/>
      <c r="E228" s="27"/>
      <c r="F228" s="32"/>
    </row>
    <row r="229" spans="1:6" hidden="1" x14ac:dyDescent="0.3">
      <c r="A229" s="31"/>
      <c r="D229" s="27"/>
      <c r="E229" s="27"/>
      <c r="F229" s="32"/>
    </row>
    <row r="230" spans="1:6" hidden="1" x14ac:dyDescent="0.3">
      <c r="A230" s="31"/>
      <c r="D230" s="27"/>
      <c r="E230" s="27"/>
      <c r="F230" s="32"/>
    </row>
    <row r="231" spans="1:6" hidden="1" x14ac:dyDescent="0.3">
      <c r="A231" s="31"/>
      <c r="D231" s="27"/>
      <c r="E231" s="27"/>
      <c r="F231" s="32"/>
    </row>
    <row r="232" spans="1:6" hidden="1" x14ac:dyDescent="0.3">
      <c r="A232" s="31"/>
      <c r="D232" s="27"/>
      <c r="E232" s="27"/>
      <c r="F232" s="32"/>
    </row>
    <row r="233" spans="1:6" hidden="1" x14ac:dyDescent="0.3">
      <c r="A233" s="31"/>
      <c r="D233" s="27"/>
      <c r="E233" s="27"/>
      <c r="F233" s="32"/>
    </row>
    <row r="234" spans="1:6" hidden="1" x14ac:dyDescent="0.3">
      <c r="A234" s="31"/>
      <c r="D234" s="27"/>
      <c r="E234" s="27"/>
      <c r="F234" s="32"/>
    </row>
    <row r="235" spans="1:6" hidden="1" x14ac:dyDescent="0.3">
      <c r="A235" s="31"/>
      <c r="D235" s="27"/>
      <c r="E235" s="27"/>
      <c r="F235" s="32"/>
    </row>
    <row r="236" spans="1:6" hidden="1" x14ac:dyDescent="0.3">
      <c r="A236" s="33"/>
      <c r="D236" s="27"/>
      <c r="E236" s="27"/>
      <c r="F236" s="32"/>
    </row>
    <row r="237" spans="1:6" hidden="1" x14ac:dyDescent="0.3">
      <c r="A237" s="31"/>
      <c r="D237" s="27"/>
      <c r="E237" s="27"/>
      <c r="F237" s="32"/>
    </row>
    <row r="238" spans="1:6" hidden="1" x14ac:dyDescent="0.3">
      <c r="A238" s="31"/>
      <c r="D238" s="27"/>
      <c r="E238" s="27"/>
      <c r="F238" s="32"/>
    </row>
    <row r="239" spans="1:6" hidden="1" x14ac:dyDescent="0.3">
      <c r="A239" s="31"/>
      <c r="D239" s="27"/>
      <c r="E239" s="27"/>
      <c r="F239" s="32"/>
    </row>
    <row r="240" spans="1:6" hidden="1" x14ac:dyDescent="0.3">
      <c r="A240" s="31"/>
      <c r="D240" s="27"/>
      <c r="E240" s="27"/>
      <c r="F240" s="32"/>
    </row>
    <row r="241" spans="1:6" hidden="1" x14ac:dyDescent="0.3">
      <c r="A241" s="33"/>
      <c r="D241" s="27"/>
      <c r="E241" s="27"/>
      <c r="F241" s="32"/>
    </row>
    <row r="242" spans="1:6" hidden="1" x14ac:dyDescent="0.3">
      <c r="A242" s="31"/>
      <c r="D242" s="27"/>
      <c r="E242" s="27"/>
      <c r="F242" s="32"/>
    </row>
    <row r="243" spans="1:6" hidden="1" x14ac:dyDescent="0.3">
      <c r="A243" s="31"/>
      <c r="D243" s="27"/>
      <c r="E243" s="27"/>
      <c r="F243" s="32"/>
    </row>
    <row r="244" spans="1:6" hidden="1" x14ac:dyDescent="0.3">
      <c r="A244" s="35"/>
      <c r="D244" s="27"/>
      <c r="E244" s="27"/>
      <c r="F244" s="32"/>
    </row>
    <row r="245" spans="1:6" hidden="1" x14ac:dyDescent="0.3">
      <c r="A245" s="33"/>
      <c r="D245" s="27"/>
      <c r="E245" s="27"/>
      <c r="F245" s="32"/>
    </row>
    <row r="246" spans="1:6" hidden="1" x14ac:dyDescent="0.3">
      <c r="A246" s="31"/>
      <c r="D246" s="27"/>
      <c r="E246" s="27"/>
      <c r="F246" s="32"/>
    </row>
    <row r="247" spans="1:6" hidden="1" x14ac:dyDescent="0.3">
      <c r="A247" s="26"/>
      <c r="D247" s="27"/>
      <c r="E247" s="27"/>
      <c r="F247" s="32"/>
    </row>
    <row r="248" spans="1:6" hidden="1" x14ac:dyDescent="0.3">
      <c r="A248" s="26"/>
      <c r="D248" s="27"/>
      <c r="E248" s="27"/>
      <c r="F248" s="32"/>
    </row>
    <row r="249" spans="1:6" hidden="1" x14ac:dyDescent="0.3">
      <c r="A249" s="26"/>
      <c r="D249" s="27"/>
      <c r="E249" s="27"/>
      <c r="F249" s="32"/>
    </row>
    <row r="250" spans="1:6" hidden="1" x14ac:dyDescent="0.3">
      <c r="A250" s="26"/>
      <c r="D250" s="27"/>
      <c r="E250" s="27"/>
      <c r="F250" s="32"/>
    </row>
    <row r="251" spans="1:6" hidden="1" x14ac:dyDescent="0.3">
      <c r="A251" s="26"/>
      <c r="D251" s="27"/>
      <c r="E251" s="27"/>
      <c r="F251" s="32"/>
    </row>
    <row r="252" spans="1:6" hidden="1" x14ac:dyDescent="0.3">
      <c r="A252" s="26"/>
      <c r="D252" s="27"/>
      <c r="E252" s="27"/>
      <c r="F252" s="32"/>
    </row>
    <row r="253" spans="1:6" hidden="1" x14ac:dyDescent="0.3">
      <c r="A253" s="26"/>
      <c r="D253" s="27"/>
      <c r="E253" s="27"/>
      <c r="F253" s="32"/>
    </row>
    <row r="254" spans="1:6" hidden="1" x14ac:dyDescent="0.3">
      <c r="A254" s="26"/>
      <c r="D254" s="27"/>
      <c r="E254" s="27"/>
      <c r="F254" s="32"/>
    </row>
    <row r="255" spans="1:6" hidden="1" x14ac:dyDescent="0.3">
      <c r="A255" s="26"/>
      <c r="D255" s="27"/>
      <c r="E255" s="27"/>
      <c r="F255" s="32"/>
    </row>
    <row r="256" spans="1:6" hidden="1" x14ac:dyDescent="0.3">
      <c r="A256" s="31"/>
      <c r="D256" s="27"/>
      <c r="E256" s="27"/>
      <c r="F256" s="32"/>
    </row>
    <row r="257" spans="1:6" hidden="1" x14ac:dyDescent="0.3">
      <c r="A257" s="26"/>
      <c r="D257" s="27"/>
      <c r="E257" s="27"/>
      <c r="F257" s="32"/>
    </row>
    <row r="258" spans="1:6" hidden="1" x14ac:dyDescent="0.3">
      <c r="A258" s="26"/>
      <c r="D258" s="27"/>
      <c r="E258" s="27"/>
      <c r="F258" s="32"/>
    </row>
    <row r="259" spans="1:6" hidden="1" x14ac:dyDescent="0.3">
      <c r="A259" s="31"/>
      <c r="D259" s="27"/>
      <c r="E259" s="27"/>
      <c r="F259" s="32"/>
    </row>
    <row r="260" spans="1:6" hidden="1" x14ac:dyDescent="0.3">
      <c r="A260" s="31"/>
      <c r="D260" s="27"/>
      <c r="E260" s="27"/>
      <c r="F260" s="32"/>
    </row>
    <row r="261" spans="1:6" hidden="1" x14ac:dyDescent="0.3">
      <c r="A261" s="33"/>
      <c r="D261" s="27"/>
      <c r="E261" s="27"/>
      <c r="F261" s="32"/>
    </row>
    <row r="262" spans="1:6" hidden="1" x14ac:dyDescent="0.3">
      <c r="A262" s="31"/>
      <c r="D262" s="27"/>
      <c r="E262" s="27"/>
      <c r="F262" s="32"/>
    </row>
    <row r="263" spans="1:6" hidden="1" x14ac:dyDescent="0.3">
      <c r="A263" s="31"/>
      <c r="D263" s="27"/>
      <c r="E263" s="27"/>
      <c r="F263" s="32"/>
    </row>
    <row r="264" spans="1:6" hidden="1" x14ac:dyDescent="0.3">
      <c r="A264" s="31"/>
      <c r="D264" s="27"/>
      <c r="E264" s="27"/>
      <c r="F264" s="32"/>
    </row>
    <row r="265" spans="1:6" hidden="1" x14ac:dyDescent="0.3">
      <c r="A265" s="31"/>
      <c r="D265" s="27"/>
      <c r="E265" s="27"/>
      <c r="F265" s="32"/>
    </row>
    <row r="266" spans="1:6" hidden="1" x14ac:dyDescent="0.3">
      <c r="A266" s="31"/>
      <c r="D266" s="27"/>
      <c r="E266" s="27"/>
      <c r="F266" s="32"/>
    </row>
    <row r="267" spans="1:6" hidden="1" x14ac:dyDescent="0.3">
      <c r="A267" s="31"/>
      <c r="D267" s="27"/>
      <c r="E267" s="27"/>
      <c r="F267" s="32"/>
    </row>
    <row r="268" spans="1:6" hidden="1" x14ac:dyDescent="0.3">
      <c r="A268" s="35"/>
      <c r="D268" s="27"/>
      <c r="E268" s="27"/>
      <c r="F268" s="32"/>
    </row>
    <row r="269" spans="1:6" hidden="1" x14ac:dyDescent="0.3">
      <c r="A269" s="33"/>
      <c r="D269" s="27"/>
      <c r="E269" s="27"/>
      <c r="F269" s="32"/>
    </row>
    <row r="270" spans="1:6" hidden="1" x14ac:dyDescent="0.3">
      <c r="A270" s="31"/>
      <c r="D270" s="27"/>
      <c r="E270" s="27"/>
      <c r="F270" s="32"/>
    </row>
    <row r="271" spans="1:6" hidden="1" x14ac:dyDescent="0.3">
      <c r="A271" s="31"/>
      <c r="D271" s="27"/>
      <c r="E271" s="27"/>
      <c r="F271" s="32"/>
    </row>
    <row r="272" spans="1:6" hidden="1" x14ac:dyDescent="0.3">
      <c r="A272" s="33"/>
      <c r="D272" s="27"/>
      <c r="E272" s="27"/>
      <c r="F272" s="32"/>
    </row>
    <row r="273" spans="1:6" hidden="1" x14ac:dyDescent="0.3">
      <c r="A273" s="31"/>
      <c r="D273" s="27"/>
      <c r="E273" s="27"/>
      <c r="F273" s="32"/>
    </row>
    <row r="274" spans="1:6" hidden="1" x14ac:dyDescent="0.3">
      <c r="A274" s="31"/>
      <c r="D274" s="27"/>
      <c r="E274" s="27"/>
      <c r="F274" s="32"/>
    </row>
    <row r="275" spans="1:6" hidden="1" x14ac:dyDescent="0.3">
      <c r="A275" s="31"/>
      <c r="D275" s="27"/>
      <c r="E275" s="27"/>
      <c r="F275" s="32"/>
    </row>
    <row r="276" spans="1:6" hidden="1" x14ac:dyDescent="0.3">
      <c r="A276" s="31"/>
      <c r="D276" s="27"/>
      <c r="E276" s="27"/>
      <c r="F276" s="32"/>
    </row>
    <row r="277" spans="1:6" hidden="1" x14ac:dyDescent="0.3">
      <c r="A277" s="31"/>
      <c r="D277" s="27"/>
      <c r="E277" s="27"/>
      <c r="F277" s="32"/>
    </row>
    <row r="278" spans="1:6" hidden="1" x14ac:dyDescent="0.3">
      <c r="A278" s="33"/>
      <c r="D278" s="27"/>
      <c r="E278" s="27"/>
      <c r="F278" s="32"/>
    </row>
    <row r="279" spans="1:6" hidden="1" x14ac:dyDescent="0.3">
      <c r="A279" s="31"/>
      <c r="D279" s="27"/>
      <c r="E279" s="27"/>
      <c r="F279" s="32"/>
    </row>
    <row r="280" spans="1:6" hidden="1" x14ac:dyDescent="0.3">
      <c r="A280" s="33"/>
      <c r="D280" s="27"/>
      <c r="E280" s="27"/>
      <c r="F280" s="32"/>
    </row>
    <row r="281" spans="1:6" hidden="1" x14ac:dyDescent="0.3">
      <c r="A281" s="31"/>
      <c r="D281" s="27"/>
      <c r="E281" s="27"/>
      <c r="F281" s="32"/>
    </row>
    <row r="282" spans="1:6" hidden="1" x14ac:dyDescent="0.3">
      <c r="A282" s="33"/>
      <c r="D282" s="27"/>
      <c r="E282" s="27"/>
      <c r="F282" s="32"/>
    </row>
    <row r="283" spans="1:6" hidden="1" x14ac:dyDescent="0.3">
      <c r="A283" s="31"/>
      <c r="D283" s="27"/>
      <c r="E283" s="27"/>
      <c r="F283" s="32"/>
    </row>
    <row r="284" spans="1:6" hidden="1" x14ac:dyDescent="0.3">
      <c r="A284" s="31"/>
      <c r="D284" s="27"/>
      <c r="E284" s="27"/>
      <c r="F284" s="32"/>
    </row>
    <row r="285" spans="1:6" hidden="1" x14ac:dyDescent="0.3">
      <c r="A285" s="31"/>
      <c r="D285" s="27"/>
      <c r="E285" s="27"/>
      <c r="F285" s="32"/>
    </row>
    <row r="286" spans="1:6" hidden="1" x14ac:dyDescent="0.3">
      <c r="A286" s="31"/>
      <c r="D286" s="27"/>
      <c r="E286" s="27"/>
      <c r="F286" s="32"/>
    </row>
    <row r="287" spans="1:6" hidden="1" x14ac:dyDescent="0.3">
      <c r="A287" s="31"/>
      <c r="D287" s="27"/>
      <c r="E287" s="27"/>
      <c r="F287" s="32"/>
    </row>
    <row r="288" spans="1:6" hidden="1" x14ac:dyDescent="0.3">
      <c r="A288" s="31"/>
      <c r="D288" s="27"/>
      <c r="E288" s="27"/>
      <c r="F288" s="32"/>
    </row>
    <row r="289" spans="1:6" hidden="1" x14ac:dyDescent="0.3">
      <c r="A289" s="31"/>
      <c r="D289" s="27"/>
      <c r="E289" s="27"/>
      <c r="F289" s="32"/>
    </row>
    <row r="290" spans="1:6" hidden="1" x14ac:dyDescent="0.3">
      <c r="D290" s="27"/>
      <c r="E290" s="27"/>
      <c r="F290" s="32"/>
    </row>
    <row r="291" spans="1:6" hidden="1" x14ac:dyDescent="0.3">
      <c r="A291" s="34"/>
      <c r="D291" s="27"/>
      <c r="E291" s="27"/>
      <c r="F291" s="32"/>
    </row>
    <row r="292" spans="1:6" hidden="1" x14ac:dyDescent="0.3">
      <c r="A292" s="35"/>
      <c r="D292" s="27"/>
      <c r="E292" s="27"/>
      <c r="F292" s="32"/>
    </row>
    <row r="293" spans="1:6" hidden="1" x14ac:dyDescent="0.3">
      <c r="A293" s="33"/>
      <c r="D293" s="27"/>
      <c r="E293" s="27"/>
      <c r="F293" s="32"/>
    </row>
    <row r="294" spans="1:6" hidden="1" x14ac:dyDescent="0.3">
      <c r="A294" s="31"/>
      <c r="D294" s="27"/>
      <c r="E294" s="27"/>
      <c r="F294" s="32"/>
    </row>
    <row r="295" spans="1:6" hidden="1" x14ac:dyDescent="0.3">
      <c r="A295" s="26"/>
      <c r="D295" s="27"/>
      <c r="E295" s="27"/>
      <c r="F295" s="32"/>
    </row>
    <row r="296" spans="1:6" hidden="1" x14ac:dyDescent="0.3">
      <c r="A296" s="26"/>
      <c r="D296" s="27"/>
      <c r="E296" s="27"/>
      <c r="F296" s="32"/>
    </row>
    <row r="297" spans="1:6" hidden="1" x14ac:dyDescent="0.3">
      <c r="A297" s="26"/>
      <c r="D297" s="27"/>
      <c r="E297" s="27"/>
      <c r="F297" s="32"/>
    </row>
    <row r="298" spans="1:6" hidden="1" x14ac:dyDescent="0.3">
      <c r="A298" s="31"/>
      <c r="D298" s="27"/>
      <c r="E298" s="27"/>
      <c r="F298" s="32"/>
    </row>
    <row r="299" spans="1:6" hidden="1" x14ac:dyDescent="0.3">
      <c r="A299" s="26"/>
      <c r="D299" s="27"/>
      <c r="E299" s="27"/>
      <c r="F299" s="32"/>
    </row>
    <row r="300" spans="1:6" hidden="1" x14ac:dyDescent="0.3">
      <c r="A300" s="26"/>
      <c r="D300" s="27"/>
      <c r="E300" s="27"/>
      <c r="F300" s="32"/>
    </row>
    <row r="301" spans="1:6" hidden="1" x14ac:dyDescent="0.3">
      <c r="A301" s="31"/>
      <c r="D301" s="27"/>
      <c r="E301" s="27"/>
      <c r="F301" s="32"/>
    </row>
    <row r="302" spans="1:6" hidden="1" x14ac:dyDescent="0.3">
      <c r="A302" s="26"/>
      <c r="D302" s="27"/>
      <c r="E302" s="27"/>
      <c r="F302" s="32"/>
    </row>
    <row r="303" spans="1:6" hidden="1" x14ac:dyDescent="0.3">
      <c r="A303" s="26"/>
      <c r="D303" s="27"/>
      <c r="E303" s="27"/>
      <c r="F303" s="32"/>
    </row>
    <row r="304" spans="1:6" hidden="1" x14ac:dyDescent="0.3">
      <c r="A304" s="26"/>
      <c r="D304" s="27"/>
      <c r="E304" s="27"/>
      <c r="F304" s="32"/>
    </row>
    <row r="305" spans="1:6" hidden="1" x14ac:dyDescent="0.3">
      <c r="A305" s="31"/>
      <c r="D305" s="27"/>
      <c r="E305" s="27"/>
      <c r="F305" s="32"/>
    </row>
    <row r="306" spans="1:6" hidden="1" x14ac:dyDescent="0.3">
      <c r="A306" s="26"/>
      <c r="D306" s="27"/>
      <c r="E306" s="27"/>
      <c r="F306" s="32"/>
    </row>
    <row r="307" spans="1:6" hidden="1" x14ac:dyDescent="0.3">
      <c r="A307" s="31"/>
      <c r="D307" s="27"/>
      <c r="E307" s="27"/>
      <c r="F307" s="32"/>
    </row>
    <row r="308" spans="1:6" hidden="1" x14ac:dyDescent="0.3">
      <c r="A308" s="26"/>
      <c r="D308" s="27"/>
      <c r="E308" s="27"/>
      <c r="F308" s="32"/>
    </row>
    <row r="309" spans="1:6" hidden="1" x14ac:dyDescent="0.3">
      <c r="A309" s="26"/>
      <c r="D309" s="27"/>
      <c r="E309" s="27"/>
      <c r="F309" s="32"/>
    </row>
    <row r="310" spans="1:6" hidden="1" x14ac:dyDescent="0.3">
      <c r="A310" s="31"/>
      <c r="D310" s="27"/>
      <c r="E310" s="27"/>
      <c r="F310" s="32"/>
    </row>
    <row r="311" spans="1:6" hidden="1" x14ac:dyDescent="0.3">
      <c r="A311" s="33"/>
      <c r="D311" s="27"/>
      <c r="E311" s="27"/>
      <c r="F311" s="32"/>
    </row>
    <row r="312" spans="1:6" hidden="1" x14ac:dyDescent="0.3">
      <c r="A312" s="31"/>
      <c r="D312" s="27"/>
      <c r="E312" s="27"/>
      <c r="F312" s="32"/>
    </row>
    <row r="313" spans="1:6" hidden="1" x14ac:dyDescent="0.3">
      <c r="A313" s="31"/>
      <c r="D313" s="27"/>
      <c r="E313" s="27"/>
      <c r="F313" s="32"/>
    </row>
    <row r="314" spans="1:6" hidden="1" x14ac:dyDescent="0.3">
      <c r="A314" s="31"/>
      <c r="D314" s="27"/>
      <c r="E314" s="27"/>
      <c r="F314" s="32"/>
    </row>
    <row r="315" spans="1:6" hidden="1" x14ac:dyDescent="0.3">
      <c r="A315" s="31"/>
      <c r="D315" s="27"/>
      <c r="E315" s="27"/>
      <c r="F315" s="32"/>
    </row>
    <row r="316" spans="1:6" hidden="1" x14ac:dyDescent="0.3">
      <c r="A316" s="26"/>
      <c r="D316" s="27"/>
      <c r="E316" s="27"/>
      <c r="F316" s="32"/>
    </row>
    <row r="317" spans="1:6" hidden="1" x14ac:dyDescent="0.3">
      <c r="A317" s="31"/>
      <c r="D317" s="27"/>
      <c r="E317" s="27"/>
      <c r="F317" s="32"/>
    </row>
    <row r="318" spans="1:6" hidden="1" x14ac:dyDescent="0.3">
      <c r="A318" s="31"/>
      <c r="D318" s="27"/>
      <c r="E318" s="27"/>
      <c r="F318" s="32"/>
    </row>
    <row r="319" spans="1:6" hidden="1" x14ac:dyDescent="0.3">
      <c r="A319" s="31"/>
      <c r="D319" s="27"/>
      <c r="E319" s="27"/>
      <c r="F319" s="32"/>
    </row>
    <row r="320" spans="1:6" hidden="1" x14ac:dyDescent="0.3">
      <c r="A320" s="31"/>
      <c r="D320" s="27"/>
      <c r="E320" s="27"/>
      <c r="F320" s="32"/>
    </row>
    <row r="321" spans="1:6" hidden="1" x14ac:dyDescent="0.3">
      <c r="A321" s="31"/>
      <c r="D321" s="27"/>
      <c r="E321" s="27"/>
      <c r="F321" s="32"/>
    </row>
    <row r="322" spans="1:6" hidden="1" x14ac:dyDescent="0.3">
      <c r="A322" s="33"/>
      <c r="D322" s="27"/>
      <c r="E322" s="27"/>
      <c r="F322" s="32"/>
    </row>
    <row r="323" spans="1:6" hidden="1" x14ac:dyDescent="0.3">
      <c r="A323" s="31"/>
      <c r="D323" s="27"/>
      <c r="E323" s="27"/>
      <c r="F323" s="32"/>
    </row>
    <row r="324" spans="1:6" hidden="1" x14ac:dyDescent="0.3">
      <c r="A324" s="26"/>
      <c r="D324" s="27"/>
      <c r="E324" s="27"/>
      <c r="F324" s="32"/>
    </row>
    <row r="325" spans="1:6" hidden="1" x14ac:dyDescent="0.3">
      <c r="A325" s="31"/>
      <c r="D325" s="27"/>
      <c r="E325" s="27"/>
      <c r="F325" s="32"/>
    </row>
    <row r="326" spans="1:6" ht="28.5" hidden="1" customHeight="1" x14ac:dyDescent="0.3">
      <c r="A326" s="31"/>
      <c r="D326" s="27"/>
      <c r="E326" s="27"/>
      <c r="F326" s="32"/>
    </row>
    <row r="327" spans="1:6" hidden="1" x14ac:dyDescent="0.3">
      <c r="A327" s="26"/>
      <c r="D327" s="27"/>
      <c r="E327" s="27"/>
      <c r="F327" s="32"/>
    </row>
    <row r="328" spans="1:6" hidden="1" x14ac:dyDescent="0.3">
      <c r="A328" s="26"/>
      <c r="D328" s="27"/>
      <c r="E328" s="27"/>
      <c r="F328" s="32"/>
    </row>
    <row r="329" spans="1:6" hidden="1" x14ac:dyDescent="0.3">
      <c r="A329" s="31"/>
      <c r="D329" s="27"/>
      <c r="E329" s="27"/>
      <c r="F329" s="32"/>
    </row>
    <row r="330" spans="1:6" hidden="1" x14ac:dyDescent="0.3">
      <c r="A330" s="31"/>
      <c r="D330" s="27"/>
      <c r="E330" s="27"/>
      <c r="F330" s="32"/>
    </row>
    <row r="331" spans="1:6" hidden="1" x14ac:dyDescent="0.3">
      <c r="A331" s="31"/>
      <c r="D331" s="27"/>
      <c r="E331" s="27"/>
      <c r="F331" s="32"/>
    </row>
    <row r="332" spans="1:6" hidden="1" x14ac:dyDescent="0.3">
      <c r="A332" s="31"/>
      <c r="D332" s="27"/>
      <c r="E332" s="27"/>
      <c r="F332" s="32"/>
    </row>
    <row r="333" spans="1:6" hidden="1" x14ac:dyDescent="0.3">
      <c r="A333" s="26"/>
      <c r="D333" s="27"/>
      <c r="E333" s="27"/>
      <c r="F333" s="32"/>
    </row>
    <row r="334" spans="1:6" hidden="1" x14ac:dyDescent="0.3">
      <c r="A334" s="31"/>
      <c r="D334" s="27"/>
      <c r="E334" s="27"/>
      <c r="F334" s="32"/>
    </row>
    <row r="335" spans="1:6" hidden="1" x14ac:dyDescent="0.3">
      <c r="A335" s="26"/>
      <c r="D335" s="27"/>
      <c r="E335" s="27"/>
      <c r="F335" s="32"/>
    </row>
    <row r="336" spans="1:6" hidden="1" x14ac:dyDescent="0.3">
      <c r="A336" s="31"/>
      <c r="D336" s="27"/>
      <c r="E336" s="27"/>
      <c r="F336" s="32"/>
    </row>
    <row r="337" spans="1:6" hidden="1" x14ac:dyDescent="0.3">
      <c r="A337" s="26"/>
      <c r="D337" s="27"/>
      <c r="E337" s="27"/>
      <c r="F337" s="32"/>
    </row>
    <row r="338" spans="1:6" hidden="1" x14ac:dyDescent="0.3">
      <c r="A338" s="35"/>
      <c r="D338" s="27"/>
      <c r="E338" s="27"/>
      <c r="F338" s="32"/>
    </row>
    <row r="339" spans="1:6" hidden="1" x14ac:dyDescent="0.3">
      <c r="A339" s="33"/>
      <c r="D339" s="27"/>
      <c r="E339" s="27"/>
      <c r="F339" s="32"/>
    </row>
    <row r="340" spans="1:6" hidden="1" x14ac:dyDescent="0.3">
      <c r="A340" s="31"/>
      <c r="D340" s="27"/>
      <c r="E340" s="27"/>
      <c r="F340" s="32"/>
    </row>
    <row r="341" spans="1:6" hidden="1" x14ac:dyDescent="0.3">
      <c r="A341" s="31"/>
      <c r="D341" s="27"/>
      <c r="E341" s="27"/>
      <c r="F341" s="32"/>
    </row>
    <row r="342" spans="1:6" hidden="1" x14ac:dyDescent="0.3">
      <c r="A342" s="26"/>
      <c r="D342" s="27"/>
      <c r="E342" s="27"/>
      <c r="F342" s="32"/>
    </row>
    <row r="343" spans="1:6" hidden="1" x14ac:dyDescent="0.3">
      <c r="A343" s="33"/>
      <c r="D343" s="27"/>
      <c r="E343" s="27"/>
      <c r="F343" s="32"/>
    </row>
    <row r="344" spans="1:6" hidden="1" x14ac:dyDescent="0.3">
      <c r="A344" s="31"/>
      <c r="D344" s="27"/>
      <c r="E344" s="27"/>
      <c r="F344" s="32"/>
    </row>
    <row r="345" spans="1:6" hidden="1" x14ac:dyDescent="0.3">
      <c r="A345" s="31"/>
      <c r="D345" s="27"/>
      <c r="E345" s="27"/>
      <c r="F345" s="32"/>
    </row>
    <row r="346" spans="1:6" hidden="1" x14ac:dyDescent="0.3">
      <c r="A346" s="33"/>
      <c r="D346" s="27"/>
      <c r="E346" s="27"/>
      <c r="F346" s="32"/>
    </row>
    <row r="347" spans="1:6" hidden="1" x14ac:dyDescent="0.3">
      <c r="A347" s="31"/>
      <c r="D347" s="27"/>
      <c r="E347" s="27"/>
      <c r="F347" s="32"/>
    </row>
    <row r="348" spans="1:6" hidden="1" x14ac:dyDescent="0.3">
      <c r="A348" s="31"/>
      <c r="D348" s="27"/>
      <c r="E348" s="27"/>
      <c r="F348" s="32"/>
    </row>
    <row r="349" spans="1:6" hidden="1" x14ac:dyDescent="0.3">
      <c r="A349" s="33"/>
      <c r="D349" s="27"/>
      <c r="E349" s="27"/>
      <c r="F349" s="32"/>
    </row>
    <row r="350" spans="1:6" hidden="1" x14ac:dyDescent="0.3">
      <c r="A350" s="31"/>
      <c r="D350" s="27"/>
      <c r="E350" s="27"/>
      <c r="F350" s="32"/>
    </row>
    <row r="351" spans="1:6" hidden="1" x14ac:dyDescent="0.3">
      <c r="A351" s="26"/>
      <c r="D351" s="27"/>
      <c r="E351" s="27"/>
      <c r="F351" s="32"/>
    </row>
    <row r="352" spans="1:6" hidden="1" x14ac:dyDescent="0.3">
      <c r="A352" s="31"/>
      <c r="D352" s="27"/>
      <c r="E352" s="27"/>
      <c r="F352" s="32"/>
    </row>
    <row r="353" spans="1:6" hidden="1" x14ac:dyDescent="0.3">
      <c r="A353" s="31"/>
      <c r="D353" s="27"/>
      <c r="E353" s="27"/>
      <c r="F353" s="32"/>
    </row>
    <row r="354" spans="1:6" hidden="1" x14ac:dyDescent="0.3">
      <c r="A354" s="31"/>
      <c r="D354" s="27"/>
      <c r="E354" s="27"/>
      <c r="F354" s="32"/>
    </row>
    <row r="355" spans="1:6" hidden="1" x14ac:dyDescent="0.3">
      <c r="A355" s="33"/>
      <c r="D355" s="27"/>
      <c r="E355" s="27"/>
      <c r="F355" s="32"/>
    </row>
    <row r="356" spans="1:6" hidden="1" x14ac:dyDescent="0.3">
      <c r="A356" s="31"/>
      <c r="D356" s="27"/>
      <c r="E356" s="27"/>
      <c r="F356" s="32"/>
    </row>
    <row r="357" spans="1:6" hidden="1" x14ac:dyDescent="0.3">
      <c r="A357" s="26"/>
      <c r="D357" s="27"/>
      <c r="E357" s="27"/>
      <c r="F357" s="32"/>
    </row>
    <row r="358" spans="1:6" hidden="1" x14ac:dyDescent="0.3">
      <c r="A358" s="31"/>
      <c r="D358" s="27"/>
      <c r="E358" s="27"/>
      <c r="F358" s="32"/>
    </row>
    <row r="359" spans="1:6" hidden="1" x14ac:dyDescent="0.3">
      <c r="A359" s="31"/>
      <c r="D359" s="27"/>
      <c r="E359" s="27"/>
      <c r="F359" s="32"/>
    </row>
    <row r="360" spans="1:6" hidden="1" x14ac:dyDescent="0.3">
      <c r="A360" s="33"/>
      <c r="D360" s="27"/>
      <c r="E360" s="27"/>
      <c r="F360" s="32"/>
    </row>
    <row r="361" spans="1:6" hidden="1" x14ac:dyDescent="0.3">
      <c r="A361" s="31"/>
      <c r="D361" s="27"/>
      <c r="E361" s="27"/>
      <c r="F361" s="32"/>
    </row>
    <row r="362" spans="1:6" hidden="1" x14ac:dyDescent="0.3">
      <c r="A362" s="31"/>
      <c r="D362" s="27"/>
      <c r="E362" s="27"/>
      <c r="F362" s="32"/>
    </row>
    <row r="363" spans="1:6" hidden="1" x14ac:dyDescent="0.3">
      <c r="A363" s="33"/>
      <c r="D363" s="27"/>
      <c r="E363" s="27"/>
      <c r="F363" s="32"/>
    </row>
    <row r="364" spans="1:6" hidden="1" x14ac:dyDescent="0.3">
      <c r="A364" s="31"/>
      <c r="D364" s="27"/>
      <c r="E364" s="27"/>
      <c r="F364" s="32"/>
    </row>
    <row r="365" spans="1:6" hidden="1" x14ac:dyDescent="0.3">
      <c r="A365" s="33"/>
      <c r="D365" s="27"/>
      <c r="E365" s="27"/>
      <c r="F365" s="32"/>
    </row>
    <row r="366" spans="1:6" hidden="1" x14ac:dyDescent="0.3">
      <c r="A366" s="31"/>
      <c r="D366" s="27"/>
      <c r="E366" s="27"/>
      <c r="F366" s="32"/>
    </row>
    <row r="367" spans="1:6" hidden="1" x14ac:dyDescent="0.3">
      <c r="A367" s="31"/>
      <c r="D367" s="27"/>
      <c r="E367" s="27"/>
      <c r="F367" s="32"/>
    </row>
    <row r="368" spans="1:6" hidden="1" x14ac:dyDescent="0.3">
      <c r="A368" s="31"/>
      <c r="D368" s="27"/>
      <c r="E368" s="27"/>
      <c r="F368" s="32"/>
    </row>
    <row r="369" spans="1:6" hidden="1" x14ac:dyDescent="0.3">
      <c r="A369" s="31"/>
      <c r="D369" s="27"/>
      <c r="E369" s="27"/>
      <c r="F369" s="32"/>
    </row>
    <row r="370" spans="1:6" hidden="1" x14ac:dyDescent="0.3">
      <c r="A370" s="31"/>
      <c r="D370" s="27"/>
      <c r="E370" s="27"/>
      <c r="F370" s="32"/>
    </row>
    <row r="371" spans="1:6" hidden="1" x14ac:dyDescent="0.3">
      <c r="A371" s="33"/>
      <c r="D371" s="27"/>
      <c r="E371" s="27"/>
      <c r="F371" s="32"/>
    </row>
    <row r="372" spans="1:6" hidden="1" x14ac:dyDescent="0.3">
      <c r="A372" s="31"/>
      <c r="D372" s="27"/>
      <c r="E372" s="27"/>
      <c r="F372" s="32"/>
    </row>
    <row r="373" spans="1:6" hidden="1" x14ac:dyDescent="0.3">
      <c r="A373" s="31"/>
      <c r="D373" s="27"/>
      <c r="E373" s="27"/>
      <c r="F373" s="32"/>
    </row>
    <row r="374" spans="1:6" hidden="1" x14ac:dyDescent="0.3">
      <c r="A374" s="35"/>
      <c r="D374" s="27"/>
      <c r="E374" s="27"/>
      <c r="F374" s="32"/>
    </row>
    <row r="375" spans="1:6" hidden="1" x14ac:dyDescent="0.3">
      <c r="A375" s="33"/>
      <c r="D375" s="27"/>
      <c r="E375" s="27"/>
      <c r="F375" s="32"/>
    </row>
    <row r="376" spans="1:6" hidden="1" x14ac:dyDescent="0.3">
      <c r="A376" s="31"/>
      <c r="D376" s="27"/>
      <c r="E376" s="27"/>
      <c r="F376" s="32"/>
    </row>
    <row r="377" spans="1:6" hidden="1" x14ac:dyDescent="0.3">
      <c r="A377" s="31"/>
      <c r="D377" s="27"/>
      <c r="E377" s="27"/>
      <c r="F377" s="32"/>
    </row>
    <row r="378" spans="1:6" hidden="1" x14ac:dyDescent="0.3">
      <c r="A378" s="33"/>
      <c r="D378" s="27"/>
      <c r="E378" s="27"/>
      <c r="F378" s="32"/>
    </row>
    <row r="379" spans="1:6" hidden="1" x14ac:dyDescent="0.3">
      <c r="A379" s="31"/>
      <c r="D379" s="27"/>
      <c r="E379" s="27"/>
      <c r="F379" s="32"/>
    </row>
    <row r="380" spans="1:6" hidden="1" x14ac:dyDescent="0.3">
      <c r="A380" s="31"/>
      <c r="D380" s="27"/>
      <c r="E380" s="27"/>
      <c r="F380" s="32"/>
    </row>
    <row r="381" spans="1:6" hidden="1" x14ac:dyDescent="0.3">
      <c r="A381" s="33"/>
      <c r="D381" s="27"/>
      <c r="E381" s="27"/>
      <c r="F381" s="32"/>
    </row>
    <row r="382" spans="1:6" hidden="1" x14ac:dyDescent="0.3">
      <c r="A382" s="31"/>
      <c r="D382" s="27"/>
      <c r="E382" s="27"/>
      <c r="F382" s="32"/>
    </row>
    <row r="383" spans="1:6" hidden="1" x14ac:dyDescent="0.3">
      <c r="A383" s="31"/>
      <c r="D383" s="27"/>
      <c r="E383" s="27"/>
      <c r="F383" s="32"/>
    </row>
    <row r="384" spans="1:6" hidden="1" x14ac:dyDescent="0.3">
      <c r="A384" s="35"/>
      <c r="D384" s="27"/>
      <c r="E384" s="27"/>
      <c r="F384" s="32"/>
    </row>
    <row r="385" spans="1:6" hidden="1" x14ac:dyDescent="0.3">
      <c r="A385" s="33"/>
      <c r="D385" s="27"/>
      <c r="E385" s="27"/>
      <c r="F385" s="32"/>
    </row>
    <row r="386" spans="1:6" hidden="1" x14ac:dyDescent="0.3">
      <c r="A386" s="31"/>
      <c r="D386" s="27"/>
      <c r="E386" s="27"/>
      <c r="F386" s="32"/>
    </row>
    <row r="387" spans="1:6" hidden="1" x14ac:dyDescent="0.3">
      <c r="A387" s="31"/>
      <c r="D387" s="27"/>
      <c r="E387" s="27"/>
      <c r="F387" s="32"/>
    </row>
    <row r="388" spans="1:6" hidden="1" x14ac:dyDescent="0.3">
      <c r="A388" s="33"/>
      <c r="D388" s="27"/>
      <c r="E388" s="27"/>
      <c r="F388" s="32"/>
    </row>
    <row r="389" spans="1:6" hidden="1" x14ac:dyDescent="0.3">
      <c r="A389" s="31"/>
      <c r="D389" s="27"/>
      <c r="E389" s="27"/>
      <c r="F389" s="32"/>
    </row>
    <row r="390" spans="1:6" hidden="1" x14ac:dyDescent="0.3">
      <c r="A390" s="31"/>
      <c r="D390" s="27"/>
      <c r="E390" s="27"/>
      <c r="F390" s="32"/>
    </row>
    <row r="391" spans="1:6" hidden="1" x14ac:dyDescent="0.3">
      <c r="A391" s="33"/>
      <c r="D391" s="27"/>
      <c r="E391" s="27"/>
      <c r="F391" s="32"/>
    </row>
    <row r="392" spans="1:6" hidden="1" x14ac:dyDescent="0.3">
      <c r="A392" s="31"/>
      <c r="D392" s="27"/>
      <c r="E392" s="27"/>
      <c r="F392" s="32"/>
    </row>
    <row r="393" spans="1:6" hidden="1" x14ac:dyDescent="0.3">
      <c r="A393" s="31"/>
      <c r="D393" s="27"/>
      <c r="E393" s="27"/>
      <c r="F393" s="32"/>
    </row>
    <row r="394" spans="1:6" hidden="1" x14ac:dyDescent="0.3">
      <c r="A394" s="33"/>
      <c r="D394" s="27"/>
      <c r="E394" s="27"/>
      <c r="F394" s="32"/>
    </row>
    <row r="395" spans="1:6" hidden="1" x14ac:dyDescent="0.3">
      <c r="A395" s="31"/>
      <c r="D395" s="27"/>
      <c r="E395" s="27"/>
      <c r="F395" s="32"/>
    </row>
    <row r="396" spans="1:6" hidden="1" x14ac:dyDescent="0.3">
      <c r="A396" s="33"/>
      <c r="D396" s="27"/>
      <c r="E396" s="27"/>
      <c r="F396" s="32"/>
    </row>
    <row r="397" spans="1:6" hidden="1" x14ac:dyDescent="0.3">
      <c r="A397" s="31"/>
      <c r="D397" s="27"/>
      <c r="E397" s="27"/>
      <c r="F397" s="32"/>
    </row>
    <row r="398" spans="1:6" hidden="1" x14ac:dyDescent="0.3">
      <c r="A398" s="31"/>
      <c r="D398" s="27"/>
      <c r="E398" s="27"/>
      <c r="F398" s="32"/>
    </row>
    <row r="399" spans="1:6" hidden="1" x14ac:dyDescent="0.3">
      <c r="A399" s="35"/>
      <c r="D399" s="27"/>
      <c r="E399" s="27"/>
      <c r="F399" s="32"/>
    </row>
    <row r="400" spans="1:6" hidden="1" x14ac:dyDescent="0.3">
      <c r="A400" s="33"/>
      <c r="D400" s="27"/>
      <c r="E400" s="27"/>
      <c r="F400" s="32"/>
    </row>
    <row r="401" spans="1:6" hidden="1" x14ac:dyDescent="0.3">
      <c r="A401" s="31"/>
      <c r="D401" s="27"/>
      <c r="E401" s="27"/>
      <c r="F401" s="32"/>
    </row>
    <row r="402" spans="1:6" hidden="1" x14ac:dyDescent="0.3">
      <c r="A402" s="31"/>
      <c r="D402" s="27"/>
      <c r="E402" s="27"/>
      <c r="F402" s="32"/>
    </row>
    <row r="403" spans="1:6" hidden="1" x14ac:dyDescent="0.3">
      <c r="A403" s="31"/>
      <c r="D403" s="27"/>
      <c r="E403" s="27"/>
      <c r="F403" s="32"/>
    </row>
    <row r="404" spans="1:6" hidden="1" x14ac:dyDescent="0.3">
      <c r="A404" s="31"/>
      <c r="D404" s="27"/>
      <c r="E404" s="27"/>
      <c r="F404" s="32"/>
    </row>
    <row r="405" spans="1:6" hidden="1" x14ac:dyDescent="0.3">
      <c r="A405" s="31"/>
      <c r="D405" s="27"/>
      <c r="E405" s="27"/>
      <c r="F405" s="32"/>
    </row>
    <row r="406" spans="1:6" hidden="1" x14ac:dyDescent="0.3">
      <c r="A406" s="31"/>
      <c r="D406" s="27"/>
      <c r="E406" s="27"/>
      <c r="F406" s="32"/>
    </row>
    <row r="407" spans="1:6" hidden="1" x14ac:dyDescent="0.3">
      <c r="A407" s="31"/>
      <c r="D407" s="27"/>
      <c r="E407" s="27"/>
      <c r="F407" s="32"/>
    </row>
    <row r="408" spans="1:6" hidden="1" x14ac:dyDescent="0.3">
      <c r="A408" s="31"/>
      <c r="D408" s="27"/>
      <c r="E408" s="27"/>
      <c r="F408" s="32"/>
    </row>
    <row r="409" spans="1:6" hidden="1" x14ac:dyDescent="0.3">
      <c r="A409" s="33"/>
      <c r="D409" s="27"/>
      <c r="E409" s="27"/>
      <c r="F409" s="32"/>
    </row>
    <row r="410" spans="1:6" hidden="1" x14ac:dyDescent="0.3">
      <c r="A410" s="31"/>
      <c r="D410" s="27"/>
      <c r="E410" s="27"/>
      <c r="F410" s="32"/>
    </row>
    <row r="411" spans="1:6" hidden="1" x14ac:dyDescent="0.3">
      <c r="A411" s="31"/>
      <c r="D411" s="27"/>
      <c r="E411" s="27"/>
      <c r="F411" s="32"/>
    </row>
    <row r="412" spans="1:6" hidden="1" x14ac:dyDescent="0.3">
      <c r="A412" s="33"/>
      <c r="D412" s="27"/>
      <c r="E412" s="27"/>
      <c r="F412" s="32"/>
    </row>
    <row r="413" spans="1:6" hidden="1" x14ac:dyDescent="0.3">
      <c r="A413" s="31"/>
      <c r="D413" s="27"/>
      <c r="E413" s="27"/>
      <c r="F413" s="32"/>
    </row>
    <row r="414" spans="1:6" hidden="1" x14ac:dyDescent="0.3">
      <c r="A414" s="31"/>
      <c r="D414" s="27"/>
      <c r="E414" s="27"/>
      <c r="F414" s="32"/>
    </row>
    <row r="415" spans="1:6" hidden="1" x14ac:dyDescent="0.3">
      <c r="A415" s="31"/>
      <c r="D415" s="27"/>
      <c r="E415" s="27"/>
      <c r="F415" s="32"/>
    </row>
    <row r="416" spans="1:6" hidden="1" x14ac:dyDescent="0.3">
      <c r="A416" s="31"/>
      <c r="D416" s="27"/>
      <c r="E416" s="27"/>
      <c r="F416" s="32"/>
    </row>
    <row r="417" spans="1:6" hidden="1" x14ac:dyDescent="0.3">
      <c r="A417" s="31"/>
      <c r="D417" s="27"/>
      <c r="E417" s="27"/>
      <c r="F417" s="32"/>
    </row>
    <row r="418" spans="1:6" hidden="1" x14ac:dyDescent="0.3">
      <c r="A418" s="33"/>
      <c r="D418" s="27"/>
      <c r="E418" s="27"/>
      <c r="F418" s="32"/>
    </row>
    <row r="419" spans="1:6" hidden="1" x14ac:dyDescent="0.3">
      <c r="A419" s="31"/>
      <c r="D419" s="27"/>
      <c r="E419" s="27"/>
      <c r="F419" s="32"/>
    </row>
    <row r="420" spans="1:6" hidden="1" x14ac:dyDescent="0.3">
      <c r="A420" s="33"/>
      <c r="D420" s="27"/>
      <c r="E420" s="27"/>
      <c r="F420" s="32"/>
    </row>
    <row r="421" spans="1:6" hidden="1" x14ac:dyDescent="0.3">
      <c r="A421" s="31"/>
      <c r="D421" s="27"/>
      <c r="E421" s="27"/>
      <c r="F421" s="32"/>
    </row>
    <row r="422" spans="1:6" hidden="1" x14ac:dyDescent="0.3">
      <c r="A422" s="33"/>
      <c r="D422" s="27"/>
      <c r="E422" s="27"/>
      <c r="F422" s="32"/>
    </row>
    <row r="423" spans="1:6" hidden="1" x14ac:dyDescent="0.3">
      <c r="A423" s="31"/>
      <c r="D423" s="27"/>
      <c r="E423" s="27"/>
      <c r="F423" s="32"/>
    </row>
    <row r="424" spans="1:6" hidden="1" x14ac:dyDescent="0.3">
      <c r="A424" s="31"/>
      <c r="D424" s="27"/>
      <c r="E424" s="27"/>
      <c r="F424" s="32"/>
    </row>
    <row r="425" spans="1:6" hidden="1" x14ac:dyDescent="0.3">
      <c r="A425" s="31"/>
      <c r="D425" s="27"/>
      <c r="E425" s="27"/>
      <c r="F425" s="32"/>
    </row>
    <row r="426" spans="1:6" hidden="1" x14ac:dyDescent="0.3">
      <c r="A426" s="31"/>
      <c r="D426" s="27"/>
      <c r="E426" s="27"/>
      <c r="F426" s="32"/>
    </row>
    <row r="427" spans="1:6" hidden="1" x14ac:dyDescent="0.3">
      <c r="A427" s="31"/>
      <c r="D427" s="27"/>
      <c r="E427" s="27"/>
      <c r="F427" s="32"/>
    </row>
    <row r="428" spans="1:6" hidden="1" x14ac:dyDescent="0.3">
      <c r="A428" s="31"/>
      <c r="D428" s="27"/>
      <c r="E428" s="27"/>
      <c r="F428" s="32"/>
    </row>
    <row r="429" spans="1:6" hidden="1" x14ac:dyDescent="0.3">
      <c r="A429" s="31"/>
      <c r="D429" s="27"/>
      <c r="E429" s="27"/>
      <c r="F429" s="32"/>
    </row>
    <row r="430" spans="1:6" hidden="1" x14ac:dyDescent="0.3">
      <c r="A430" s="31"/>
      <c r="D430" s="27"/>
      <c r="E430" s="27"/>
      <c r="F430" s="32"/>
    </row>
    <row r="431" spans="1:6" hidden="1" x14ac:dyDescent="0.3">
      <c r="A431" s="35"/>
      <c r="D431" s="27"/>
      <c r="E431" s="27"/>
      <c r="F431" s="32"/>
    </row>
    <row r="432" spans="1:6" hidden="1" x14ac:dyDescent="0.3">
      <c r="A432" s="33"/>
      <c r="D432" s="27"/>
      <c r="E432" s="27"/>
      <c r="F432" s="32"/>
    </row>
    <row r="433" spans="1:6" hidden="1" x14ac:dyDescent="0.3">
      <c r="A433" s="31"/>
      <c r="D433" s="27"/>
      <c r="E433" s="27"/>
      <c r="F433" s="32"/>
    </row>
    <row r="434" spans="1:6" hidden="1" x14ac:dyDescent="0.3">
      <c r="E434" s="27"/>
      <c r="F434" s="32"/>
    </row>
    <row r="435" spans="1:6" hidden="1" x14ac:dyDescent="0.3">
      <c r="A435" s="36"/>
      <c r="E435" s="27"/>
      <c r="F435" s="32"/>
    </row>
    <row r="436" spans="1:6" hidden="1" x14ac:dyDescent="0.3">
      <c r="E436" s="27"/>
      <c r="F436" s="32"/>
    </row>
    <row r="437" spans="1:6" hidden="1" x14ac:dyDescent="0.3">
      <c r="E437" s="27"/>
      <c r="F437" s="32"/>
    </row>
    <row r="438" spans="1:6" hidden="1" x14ac:dyDescent="0.3">
      <c r="E438" s="27"/>
      <c r="F438" s="32"/>
    </row>
    <row r="439" spans="1:6" hidden="1" x14ac:dyDescent="0.3">
      <c r="E439" s="27"/>
      <c r="F439" s="32"/>
    </row>
    <row r="440" spans="1:6" hidden="1" x14ac:dyDescent="0.3">
      <c r="E440" s="27"/>
      <c r="F440" s="32"/>
    </row>
    <row r="441" spans="1:6" hidden="1" x14ac:dyDescent="0.3">
      <c r="E441" s="27"/>
      <c r="F441" s="32"/>
    </row>
    <row r="442" spans="1:6" hidden="1" x14ac:dyDescent="0.3">
      <c r="E442" s="27"/>
      <c r="F442" s="32"/>
    </row>
    <row r="443" spans="1:6" hidden="1" x14ac:dyDescent="0.3">
      <c r="E443" s="27"/>
      <c r="F443" s="32"/>
    </row>
    <row r="444" spans="1:6" hidden="1" x14ac:dyDescent="0.3">
      <c r="E444" s="27"/>
      <c r="F444" s="32"/>
    </row>
    <row r="445" spans="1:6" hidden="1" x14ac:dyDescent="0.3">
      <c r="E445" s="27"/>
      <c r="F445" s="32"/>
    </row>
    <row r="446" spans="1:6" hidden="1" x14ac:dyDescent="0.3">
      <c r="E446" s="27"/>
      <c r="F446" s="32"/>
    </row>
    <row r="447" spans="1:6" hidden="1" x14ac:dyDescent="0.3">
      <c r="E447" s="27"/>
      <c r="F447" s="32"/>
    </row>
    <row r="448" spans="1:6" hidden="1" x14ac:dyDescent="0.3">
      <c r="E448" s="27"/>
      <c r="F448" s="32"/>
    </row>
    <row r="449" spans="5:6" hidden="1" x14ac:dyDescent="0.3">
      <c r="E449" s="27"/>
      <c r="F449" s="32"/>
    </row>
    <row r="450" spans="5:6" hidden="1" x14ac:dyDescent="0.3">
      <c r="E450" s="27"/>
      <c r="F450" s="32"/>
    </row>
    <row r="451" spans="5:6" hidden="1" x14ac:dyDescent="0.3">
      <c r="E451" s="27"/>
      <c r="F451" s="32"/>
    </row>
    <row r="452" spans="5:6" hidden="1" x14ac:dyDescent="0.3">
      <c r="E452" s="27"/>
      <c r="F452" s="32"/>
    </row>
    <row r="453" spans="5:6" hidden="1" x14ac:dyDescent="0.3">
      <c r="E453" s="27"/>
      <c r="F453" s="32"/>
    </row>
    <row r="454" spans="5:6" hidden="1" x14ac:dyDescent="0.3">
      <c r="E454" s="27"/>
      <c r="F454" s="32"/>
    </row>
    <row r="455" spans="5:6" hidden="1" x14ac:dyDescent="0.3">
      <c r="E455" s="27"/>
      <c r="F455" s="32"/>
    </row>
    <row r="456" spans="5:6" hidden="1" x14ac:dyDescent="0.3">
      <c r="E456" s="27"/>
      <c r="F456" s="32"/>
    </row>
    <row r="457" spans="5:6" hidden="1" x14ac:dyDescent="0.3">
      <c r="E457" s="27"/>
      <c r="F457" s="32"/>
    </row>
    <row r="458" spans="5:6" hidden="1" x14ac:dyDescent="0.3">
      <c r="E458" s="27"/>
      <c r="F458" s="32"/>
    </row>
    <row r="459" spans="5:6" hidden="1" x14ac:dyDescent="0.3">
      <c r="E459" s="27"/>
      <c r="F459" s="32"/>
    </row>
    <row r="460" spans="5:6" hidden="1" x14ac:dyDescent="0.3">
      <c r="E460" s="27"/>
      <c r="F460" s="32"/>
    </row>
    <row r="461" spans="5:6" hidden="1" x14ac:dyDescent="0.3">
      <c r="F461" s="32"/>
    </row>
    <row r="462" spans="5:6" hidden="1" x14ac:dyDescent="0.3">
      <c r="F462" s="32"/>
    </row>
    <row r="463" spans="5:6" hidden="1" x14ac:dyDescent="0.3">
      <c r="F463" s="32"/>
    </row>
    <row r="464" spans="5:6" hidden="1" x14ac:dyDescent="0.3">
      <c r="F464" s="32"/>
    </row>
    <row r="465" spans="6:6" hidden="1" x14ac:dyDescent="0.3">
      <c r="F465" s="32"/>
    </row>
    <row r="466" spans="6:6" hidden="1" x14ac:dyDescent="0.3">
      <c r="F466" s="32"/>
    </row>
    <row r="467" spans="6:6" hidden="1" x14ac:dyDescent="0.3">
      <c r="F467" s="32"/>
    </row>
    <row r="468" spans="6:6" hidden="1" x14ac:dyDescent="0.3">
      <c r="F468" s="32"/>
    </row>
    <row r="469" spans="6:6" hidden="1" x14ac:dyDescent="0.3">
      <c r="F469" s="32"/>
    </row>
    <row r="470" spans="6:6" hidden="1" x14ac:dyDescent="0.3">
      <c r="F470" s="37"/>
    </row>
    <row r="471" spans="6:6" hidden="1" x14ac:dyDescent="0.3">
      <c r="F471" s="37"/>
    </row>
    <row r="472" spans="6:6" hidden="1" x14ac:dyDescent="0.3">
      <c r="F472" s="37"/>
    </row>
    <row r="473" spans="6:6" hidden="1" x14ac:dyDescent="0.3">
      <c r="F473" s="37"/>
    </row>
    <row r="474" spans="6:6" hidden="1" x14ac:dyDescent="0.3">
      <c r="F474" s="37"/>
    </row>
    <row r="475" spans="6:6" hidden="1" x14ac:dyDescent="0.3">
      <c r="F475" s="37"/>
    </row>
    <row r="476" spans="6:6" hidden="1" x14ac:dyDescent="0.3">
      <c r="F476" s="37"/>
    </row>
    <row r="477" spans="6:6" hidden="1" x14ac:dyDescent="0.3">
      <c r="F477" s="37"/>
    </row>
    <row r="478" spans="6:6" hidden="1" x14ac:dyDescent="0.3">
      <c r="F478" s="37"/>
    </row>
    <row r="479" spans="6:6" hidden="1" x14ac:dyDescent="0.3">
      <c r="F479" s="37"/>
    </row>
    <row r="480" spans="6:6" hidden="1" x14ac:dyDescent="0.3">
      <c r="F480" s="37"/>
    </row>
    <row r="481" spans="6:6" hidden="1" x14ac:dyDescent="0.3">
      <c r="F481" s="37"/>
    </row>
    <row r="482" spans="6:6" hidden="1" x14ac:dyDescent="0.3">
      <c r="F482" s="37"/>
    </row>
    <row r="483" spans="6:6" hidden="1" x14ac:dyDescent="0.3">
      <c r="F483" s="37"/>
    </row>
    <row r="484" spans="6:6" ht="15" hidden="1" customHeight="1" x14ac:dyDescent="0.3">
      <c r="F484" s="37"/>
    </row>
    <row r="485" spans="6:6" hidden="1" x14ac:dyDescent="0.3">
      <c r="F485" s="37"/>
    </row>
    <row r="486" spans="6:6" hidden="1" x14ac:dyDescent="0.3">
      <c r="F486" s="37"/>
    </row>
    <row r="487" spans="6:6" hidden="1" x14ac:dyDescent="0.3">
      <c r="F487" s="37"/>
    </row>
    <row r="488" spans="6:6" hidden="1" x14ac:dyDescent="0.3">
      <c r="F488" s="37"/>
    </row>
    <row r="489" spans="6:6" hidden="1" x14ac:dyDescent="0.3">
      <c r="F489" s="37"/>
    </row>
    <row r="490" spans="6:6" hidden="1" x14ac:dyDescent="0.3">
      <c r="F490" s="37"/>
    </row>
    <row r="491" spans="6:6" hidden="1" x14ac:dyDescent="0.3">
      <c r="F491" s="37"/>
    </row>
    <row r="492" spans="6:6" hidden="1" x14ac:dyDescent="0.3">
      <c r="F492" s="37"/>
    </row>
    <row r="493" spans="6:6" hidden="1" x14ac:dyDescent="0.3">
      <c r="F493" s="37"/>
    </row>
    <row r="494" spans="6:6" hidden="1" x14ac:dyDescent="0.3">
      <c r="F494" s="37"/>
    </row>
    <row r="495" spans="6:6" hidden="1" x14ac:dyDescent="0.3">
      <c r="F495" s="37"/>
    </row>
    <row r="496" spans="6:6" hidden="1" x14ac:dyDescent="0.3">
      <c r="F496" s="37"/>
    </row>
    <row r="497" spans="6:6" hidden="1" x14ac:dyDescent="0.3">
      <c r="F497" s="37"/>
    </row>
    <row r="498" spans="6:6" hidden="1" x14ac:dyDescent="0.3">
      <c r="F498" s="37"/>
    </row>
    <row r="499" spans="6:6" hidden="1" x14ac:dyDescent="0.3">
      <c r="F499" s="37"/>
    </row>
    <row r="500" spans="6:6" hidden="1" x14ac:dyDescent="0.3">
      <c r="F500" s="37"/>
    </row>
    <row r="501" spans="6:6" hidden="1" x14ac:dyDescent="0.3">
      <c r="F501" s="37"/>
    </row>
    <row r="502" spans="6:6" hidden="1" x14ac:dyDescent="0.3">
      <c r="F502" s="37"/>
    </row>
    <row r="503" spans="6:6" hidden="1" x14ac:dyDescent="0.3">
      <c r="F503" s="37"/>
    </row>
    <row r="504" spans="6:6" hidden="1" x14ac:dyDescent="0.3">
      <c r="F504" s="37"/>
    </row>
    <row r="505" spans="6:6" hidden="1" x14ac:dyDescent="0.3">
      <c r="F505" s="37"/>
    </row>
    <row r="506" spans="6:6" hidden="1" x14ac:dyDescent="0.3">
      <c r="F506" s="37"/>
    </row>
    <row r="507" spans="6:6" hidden="1" x14ac:dyDescent="0.3">
      <c r="F507" s="37"/>
    </row>
    <row r="508" spans="6:6" hidden="1" x14ac:dyDescent="0.3">
      <c r="F508" s="37"/>
    </row>
    <row r="509" spans="6:6" hidden="1" x14ac:dyDescent="0.3">
      <c r="F509" s="37"/>
    </row>
    <row r="510" spans="6:6" hidden="1" x14ac:dyDescent="0.3">
      <c r="F510" s="37"/>
    </row>
    <row r="511" spans="6:6" hidden="1" x14ac:dyDescent="0.3">
      <c r="F511" s="37"/>
    </row>
    <row r="512" spans="6:6" hidden="1" x14ac:dyDescent="0.3">
      <c r="F512" s="37"/>
    </row>
    <row r="513" spans="6:6" hidden="1" x14ac:dyDescent="0.3">
      <c r="F513" s="37"/>
    </row>
    <row r="514" spans="6:6" hidden="1" x14ac:dyDescent="0.3">
      <c r="F514" s="37"/>
    </row>
    <row r="515" spans="6:6" hidden="1" x14ac:dyDescent="0.3">
      <c r="F515" s="37"/>
    </row>
    <row r="516" spans="6:6" hidden="1" x14ac:dyDescent="0.3">
      <c r="F516" s="37"/>
    </row>
    <row r="517" spans="6:6" hidden="1" x14ac:dyDescent="0.3">
      <c r="F517" s="37"/>
    </row>
    <row r="518" spans="6:6" hidden="1" x14ac:dyDescent="0.3">
      <c r="F518" s="37"/>
    </row>
    <row r="519" spans="6:6" hidden="1" x14ac:dyDescent="0.3">
      <c r="F519" s="37"/>
    </row>
    <row r="520" spans="6:6" hidden="1" x14ac:dyDescent="0.3">
      <c r="F520" s="37"/>
    </row>
    <row r="521" spans="6:6" hidden="1" x14ac:dyDescent="0.3">
      <c r="F521" s="37"/>
    </row>
    <row r="522" spans="6:6" hidden="1" x14ac:dyDescent="0.3">
      <c r="F522" s="37"/>
    </row>
    <row r="523" spans="6:6" hidden="1" x14ac:dyDescent="0.3">
      <c r="F523" s="37"/>
    </row>
    <row r="524" spans="6:6" hidden="1" x14ac:dyDescent="0.3">
      <c r="F524" s="37"/>
    </row>
    <row r="525" spans="6:6" hidden="1" x14ac:dyDescent="0.3">
      <c r="F525" s="37"/>
    </row>
    <row r="526" spans="6:6" hidden="1" x14ac:dyDescent="0.3">
      <c r="F526" s="37"/>
    </row>
    <row r="527" spans="6:6" hidden="1" x14ac:dyDescent="0.3">
      <c r="F527" s="37"/>
    </row>
    <row r="528" spans="6:6" hidden="1" x14ac:dyDescent="0.3">
      <c r="F528" s="37"/>
    </row>
    <row r="529" spans="6:6" hidden="1" x14ac:dyDescent="0.3">
      <c r="F529" s="37"/>
    </row>
    <row r="530" spans="6:6" hidden="1" x14ac:dyDescent="0.3">
      <c r="F530" s="37"/>
    </row>
    <row r="531" spans="6:6" hidden="1" x14ac:dyDescent="0.3">
      <c r="F531" s="37"/>
    </row>
    <row r="532" spans="6:6" hidden="1" x14ac:dyDescent="0.3">
      <c r="F532" s="37"/>
    </row>
    <row r="533" spans="6:6" hidden="1" x14ac:dyDescent="0.3">
      <c r="F533" s="37"/>
    </row>
    <row r="534" spans="6:6" hidden="1" x14ac:dyDescent="0.3">
      <c r="F534" s="37"/>
    </row>
    <row r="535" spans="6:6" hidden="1" x14ac:dyDescent="0.3">
      <c r="F535" s="37"/>
    </row>
    <row r="536" spans="6:6" hidden="1" x14ac:dyDescent="0.3">
      <c r="F536" s="37"/>
    </row>
    <row r="537" spans="6:6" hidden="1" x14ac:dyDescent="0.3">
      <c r="F537" s="37"/>
    </row>
    <row r="538" spans="6:6" hidden="1" x14ac:dyDescent="0.3">
      <c r="F538" s="37"/>
    </row>
    <row r="539" spans="6:6" hidden="1" x14ac:dyDescent="0.3">
      <c r="F539" s="37"/>
    </row>
    <row r="540" spans="6:6" hidden="1" x14ac:dyDescent="0.3">
      <c r="F540" s="37"/>
    </row>
    <row r="541" spans="6:6" hidden="1" x14ac:dyDescent="0.3">
      <c r="F541" s="37"/>
    </row>
    <row r="542" spans="6:6" hidden="1" x14ac:dyDescent="0.3">
      <c r="F542" s="37"/>
    </row>
    <row r="543" spans="6:6" hidden="1" x14ac:dyDescent="0.3">
      <c r="F543" s="37"/>
    </row>
    <row r="544" spans="6:6" hidden="1" x14ac:dyDescent="0.3">
      <c r="F544" s="37"/>
    </row>
    <row r="545" spans="6:6" hidden="1" x14ac:dyDescent="0.3">
      <c r="F545" s="37"/>
    </row>
    <row r="546" spans="6:6" hidden="1" x14ac:dyDescent="0.3">
      <c r="F546" s="37"/>
    </row>
    <row r="547" spans="6:6" hidden="1" x14ac:dyDescent="0.3">
      <c r="F547" s="37"/>
    </row>
    <row r="548" spans="6:6" hidden="1" x14ac:dyDescent="0.3">
      <c r="F548" s="37"/>
    </row>
    <row r="549" spans="6:6" hidden="1" x14ac:dyDescent="0.3">
      <c r="F549" s="37"/>
    </row>
    <row r="550" spans="6:6" hidden="1" x14ac:dyDescent="0.3">
      <c r="F550" s="37"/>
    </row>
    <row r="551" spans="6:6" hidden="1" x14ac:dyDescent="0.3">
      <c r="F551" s="37"/>
    </row>
    <row r="552" spans="6:6" hidden="1" x14ac:dyDescent="0.3">
      <c r="F552" s="37"/>
    </row>
    <row r="553" spans="6:6" hidden="1" x14ac:dyDescent="0.3">
      <c r="F553" s="37"/>
    </row>
    <row r="554" spans="6:6" hidden="1" x14ac:dyDescent="0.3">
      <c r="F554" s="37"/>
    </row>
    <row r="555" spans="6:6" hidden="1" x14ac:dyDescent="0.3">
      <c r="F555" s="37"/>
    </row>
    <row r="556" spans="6:6" hidden="1" x14ac:dyDescent="0.3">
      <c r="F556" s="37"/>
    </row>
    <row r="557" spans="6:6" hidden="1" x14ac:dyDescent="0.3">
      <c r="F557" s="37"/>
    </row>
    <row r="558" spans="6:6" hidden="1" x14ac:dyDescent="0.3">
      <c r="F558" s="37"/>
    </row>
    <row r="559" spans="6:6" hidden="1" x14ac:dyDescent="0.3">
      <c r="F559" s="37"/>
    </row>
    <row r="560" spans="6:6" hidden="1" x14ac:dyDescent="0.3">
      <c r="F560" s="37"/>
    </row>
    <row r="561" spans="6:6" hidden="1" x14ac:dyDescent="0.3">
      <c r="F561" s="37"/>
    </row>
    <row r="562" spans="6:6" hidden="1" x14ac:dyDescent="0.3">
      <c r="F562" s="37"/>
    </row>
    <row r="563" spans="6:6" hidden="1" x14ac:dyDescent="0.3">
      <c r="F563" s="37"/>
    </row>
    <row r="564" spans="6:6" hidden="1" x14ac:dyDescent="0.3">
      <c r="F564" s="37"/>
    </row>
    <row r="565" spans="6:6" hidden="1" x14ac:dyDescent="0.3">
      <c r="F565" s="37"/>
    </row>
    <row r="566" spans="6:6" hidden="1" x14ac:dyDescent="0.3">
      <c r="F566" s="37"/>
    </row>
    <row r="567" spans="6:6" hidden="1" x14ac:dyDescent="0.3">
      <c r="F567" s="37"/>
    </row>
    <row r="568" spans="6:6" hidden="1" x14ac:dyDescent="0.3">
      <c r="F568" s="37"/>
    </row>
    <row r="569" spans="6:6" hidden="1" x14ac:dyDescent="0.3">
      <c r="F569" s="37"/>
    </row>
    <row r="570" spans="6:6" hidden="1" x14ac:dyDescent="0.3">
      <c r="F570" s="37"/>
    </row>
    <row r="571" spans="6:6" hidden="1" x14ac:dyDescent="0.3">
      <c r="F571" s="37"/>
    </row>
    <row r="572" spans="6:6" hidden="1" x14ac:dyDescent="0.3">
      <c r="F572" s="37"/>
    </row>
    <row r="573" spans="6:6" hidden="1" x14ac:dyDescent="0.3">
      <c r="F573" s="37"/>
    </row>
    <row r="574" spans="6:6" hidden="1" x14ac:dyDescent="0.3">
      <c r="F574" s="37"/>
    </row>
    <row r="575" spans="6:6" hidden="1" x14ac:dyDescent="0.3">
      <c r="F575" s="37"/>
    </row>
    <row r="576" spans="6:6" hidden="1" x14ac:dyDescent="0.3">
      <c r="F576" s="37"/>
    </row>
    <row r="577" spans="6:6" hidden="1" x14ac:dyDescent="0.3">
      <c r="F577" s="37"/>
    </row>
    <row r="578" spans="6:6" hidden="1" x14ac:dyDescent="0.3">
      <c r="F578" s="37"/>
    </row>
    <row r="579" spans="6:6" hidden="1" x14ac:dyDescent="0.3">
      <c r="F579" s="37"/>
    </row>
    <row r="580" spans="6:6" hidden="1" x14ac:dyDescent="0.3">
      <c r="F580" s="37"/>
    </row>
    <row r="581" spans="6:6" hidden="1" x14ac:dyDescent="0.3">
      <c r="F581" s="37"/>
    </row>
    <row r="582" spans="6:6" hidden="1" x14ac:dyDescent="0.3">
      <c r="F582" s="37"/>
    </row>
    <row r="583" spans="6:6" hidden="1" x14ac:dyDescent="0.3">
      <c r="F583" s="37"/>
    </row>
    <row r="584" spans="6:6" hidden="1" x14ac:dyDescent="0.3">
      <c r="F584" s="37"/>
    </row>
    <row r="585" spans="6:6" hidden="1" x14ac:dyDescent="0.3">
      <c r="F585" s="37"/>
    </row>
    <row r="586" spans="6:6" hidden="1" x14ac:dyDescent="0.3">
      <c r="F586" s="37"/>
    </row>
    <row r="587" spans="6:6" hidden="1" x14ac:dyDescent="0.3">
      <c r="F587" s="37"/>
    </row>
    <row r="588" spans="6:6" hidden="1" x14ac:dyDescent="0.3">
      <c r="F588" s="37"/>
    </row>
    <row r="589" spans="6:6" hidden="1" x14ac:dyDescent="0.3">
      <c r="F589" s="37"/>
    </row>
    <row r="590" spans="6:6" hidden="1" x14ac:dyDescent="0.3">
      <c r="F590" s="37"/>
    </row>
    <row r="591" spans="6:6" hidden="1" x14ac:dyDescent="0.3">
      <c r="F591" s="37"/>
    </row>
    <row r="592" spans="6:6" hidden="1" x14ac:dyDescent="0.3">
      <c r="F592" s="37"/>
    </row>
    <row r="593" spans="6:6" hidden="1" x14ac:dyDescent="0.3">
      <c r="F593" s="37"/>
    </row>
    <row r="594" spans="6:6" hidden="1" x14ac:dyDescent="0.3">
      <c r="F594" s="37"/>
    </row>
    <row r="595" spans="6:6" hidden="1" x14ac:dyDescent="0.3">
      <c r="F595" s="37"/>
    </row>
    <row r="596" spans="6:6" hidden="1" x14ac:dyDescent="0.3">
      <c r="F596" s="37"/>
    </row>
    <row r="597" spans="6:6" hidden="1" x14ac:dyDescent="0.3">
      <c r="F597" s="37"/>
    </row>
    <row r="598" spans="6:6" hidden="1" x14ac:dyDescent="0.3">
      <c r="F598" s="37"/>
    </row>
    <row r="599" spans="6:6" hidden="1" x14ac:dyDescent="0.3">
      <c r="F599" s="37"/>
    </row>
    <row r="600" spans="6:6" hidden="1" x14ac:dyDescent="0.3">
      <c r="F600" s="37"/>
    </row>
    <row r="601" spans="6:6" hidden="1" x14ac:dyDescent="0.3">
      <c r="F601" s="37"/>
    </row>
    <row r="602" spans="6:6" hidden="1" x14ac:dyDescent="0.3">
      <c r="F602" s="37"/>
    </row>
    <row r="603" spans="6:6" hidden="1" x14ac:dyDescent="0.3">
      <c r="F603" s="37"/>
    </row>
    <row r="604" spans="6:6" hidden="1" x14ac:dyDescent="0.3">
      <c r="F604" s="37"/>
    </row>
    <row r="605" spans="6:6" hidden="1" x14ac:dyDescent="0.3">
      <c r="F605" s="37"/>
    </row>
    <row r="606" spans="6:6" hidden="1" x14ac:dyDescent="0.3">
      <c r="F606" s="37"/>
    </row>
    <row r="607" spans="6:6" hidden="1" x14ac:dyDescent="0.3">
      <c r="F607" s="37"/>
    </row>
    <row r="608" spans="6:6" hidden="1" x14ac:dyDescent="0.3">
      <c r="F608" s="37"/>
    </row>
    <row r="609" spans="6:6" hidden="1" x14ac:dyDescent="0.3">
      <c r="F609" s="37"/>
    </row>
    <row r="610" spans="6:6" hidden="1" x14ac:dyDescent="0.3">
      <c r="F610" s="37"/>
    </row>
    <row r="611" spans="6:6" hidden="1" x14ac:dyDescent="0.3">
      <c r="F611" s="37"/>
    </row>
    <row r="612" spans="6:6" hidden="1" x14ac:dyDescent="0.3">
      <c r="F612" s="37"/>
    </row>
    <row r="613" spans="6:6" hidden="1" x14ac:dyDescent="0.3">
      <c r="F613" s="37"/>
    </row>
    <row r="614" spans="6:6" hidden="1" x14ac:dyDescent="0.3">
      <c r="F614" s="37"/>
    </row>
    <row r="615" spans="6:6" hidden="1" x14ac:dyDescent="0.3">
      <c r="F615" s="37"/>
    </row>
    <row r="616" spans="6:6" hidden="1" x14ac:dyDescent="0.3">
      <c r="F616" s="37"/>
    </row>
  </sheetData>
  <mergeCells count="15">
    <mergeCell ref="A68:B68"/>
    <mergeCell ref="A56:B56"/>
    <mergeCell ref="A61:B61"/>
    <mergeCell ref="A67:B67"/>
    <mergeCell ref="G7:G8"/>
    <mergeCell ref="A7:A8"/>
    <mergeCell ref="B7:B8"/>
    <mergeCell ref="C7:C8"/>
    <mergeCell ref="D7:D8"/>
    <mergeCell ref="E7:E8"/>
    <mergeCell ref="A1:G1"/>
    <mergeCell ref="A2:G2"/>
    <mergeCell ref="A3:G3"/>
    <mergeCell ref="A4:G4"/>
    <mergeCell ref="A5:G5"/>
  </mergeCells>
  <pageMargins left="0.7" right="0.7" top="0.75" bottom="0.75" header="0.3" footer="0.3"/>
  <pageSetup orientation="portrait" r:id="rId1"/>
  <ignoredErrors>
    <ignoredError sqref="D45:E45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tus xmlns="83ebe981-0007-46a7-94ed-95f5666f1733">Proceso</E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20D470A930D145A99A85F64B08222C" ma:contentTypeVersion="" ma:contentTypeDescription="Crear nuevo documento." ma:contentTypeScope="" ma:versionID="e38bdf458a1f64d307bba9e78234ee31">
  <xsd:schema xmlns:xsd="http://www.w3.org/2001/XMLSchema" xmlns:xs="http://www.w3.org/2001/XMLSchema" xmlns:p="http://schemas.microsoft.com/office/2006/metadata/properties" xmlns:ns2="83ebe981-0007-46a7-94ed-95f5666f1733" targetNamespace="http://schemas.microsoft.com/office/2006/metadata/properties" ma:root="true" ma:fieldsID="a07466327c1fb84303002f15bfd839e9" ns2:_="">
    <xsd:import namespace="83ebe981-0007-46a7-94ed-95f5666f1733"/>
    <xsd:element name="properties">
      <xsd:complexType>
        <xsd:sequence>
          <xsd:element name="documentManagement">
            <xsd:complexType>
              <xsd:all>
                <xsd:element ref="ns2:E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ebe981-0007-46a7-94ed-95f5666f1733" elementFormDefault="qualified">
    <xsd:import namespace="http://schemas.microsoft.com/office/2006/documentManagement/types"/>
    <xsd:import namespace="http://schemas.microsoft.com/office/infopath/2007/PartnerControls"/>
    <xsd:element name="Estatus" ma:index="8" nillable="true" ma:displayName="Estatus" ma:default="Proceso" ma:format="Dropdown" ma:internalName="Estatus">
      <xsd:simpleType>
        <xsd:restriction base="dms:Choice">
          <xsd:enumeration value="Proceso"/>
          <xsd:enumeration value="Ajustar"/>
          <xsd:enumeration value="VoB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C0D009-6075-4022-9966-E9AB2A18A906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83ebe981-0007-46a7-94ed-95f5666f173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559BD90-5F11-442D-9BD6-2C9B248E15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0DCF7C-DBA1-4680-ABC1-87A45A72D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ebe981-0007-46a7-94ed-95f5666f17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01_01_Central</vt:lpstr>
      <vt:lpstr>Anexo 01_02_SIMAPAG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 Mendoza Braulio Ivan</dc:creator>
  <cp:lastModifiedBy>Microsoft Office User</cp:lastModifiedBy>
  <dcterms:created xsi:type="dcterms:W3CDTF">2021-09-01T17:47:13Z</dcterms:created>
  <dcterms:modified xsi:type="dcterms:W3CDTF">2023-01-27T19:39:11Z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0x0101008220D470A930D145A99A85F64B08222C</vt:lpwstr>
  </property>
</Properties>
</file>